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9440" windowHeight="9975" tabRatio="774"/>
  </bookViews>
  <sheets>
    <sheet name="25" sheetId="12" r:id="rId1"/>
    <sheet name="26" sheetId="35" r:id="rId2"/>
    <sheet name="23" sheetId="8" state="hidden" r:id="rId3"/>
    <sheet name="23 (2)" sheetId="9" state="hidden" r:id="rId4"/>
    <sheet name="23 (3)" sheetId="10" state="hidden" r:id="rId5"/>
    <sheet name="23 (4)" sheetId="11" state="hidden" r:id="rId6"/>
    <sheet name="23 (6)" sheetId="13" state="hidden" r:id="rId7"/>
    <sheet name="23 (7)" sheetId="15" state="hidden" r:id="rId8"/>
    <sheet name="23 (8)" sheetId="16" state="hidden" r:id="rId9"/>
    <sheet name="23 (9)" sheetId="17" state="hidden" r:id="rId10"/>
    <sheet name="23 (10)" sheetId="18" state="hidden" r:id="rId11"/>
    <sheet name="23 (11)" sheetId="19" state="hidden" r:id="rId12"/>
    <sheet name="23 (12)" sheetId="20" state="hidden" r:id="rId13"/>
    <sheet name="23 (13)" sheetId="21" state="hidden" r:id="rId14"/>
    <sheet name="23 (14)" sheetId="22" state="hidden" r:id="rId15"/>
    <sheet name="23 (15)" sheetId="23" state="hidden" r:id="rId16"/>
    <sheet name="23 (16)" sheetId="24" state="hidden" r:id="rId17"/>
    <sheet name="23 (17)" sheetId="25" state="hidden" r:id="rId18"/>
    <sheet name="23 (18)" sheetId="26" state="hidden" r:id="rId19"/>
    <sheet name="23 (19)" sheetId="27" state="hidden" r:id="rId20"/>
    <sheet name="23 (20)" sheetId="28" state="hidden" r:id="rId21"/>
    <sheet name="23 (21)" sheetId="29" state="hidden" r:id="rId22"/>
    <sheet name="23 (22)" sheetId="30" state="hidden" r:id="rId23"/>
    <sheet name="23 (23)" sheetId="31" state="hidden" r:id="rId24"/>
    <sheet name="23 (24)" sheetId="32" state="hidden" r:id="rId25"/>
    <sheet name="23 (25)" sheetId="33" state="hidden" r:id="rId26"/>
    <sheet name="23 (26)" sheetId="34" state="hidden" r:id="rId27"/>
    <sheet name="ورقة6" sheetId="14" r:id="rId28"/>
  </sheets>
  <definedNames>
    <definedName name="_xlnm.Print_Area" localSheetId="0">'25'!$A$1:$AG$29</definedName>
    <definedName name="_xlnm.Print_Area" localSheetId="1">'26'!$A$1:$EG$29</definedName>
  </definedNames>
  <calcPr calcId="124519"/>
</workbook>
</file>

<file path=xl/calcChain.xml><?xml version="1.0" encoding="utf-8"?>
<calcChain xmlns="http://schemas.openxmlformats.org/spreadsheetml/2006/main">
  <c r="BS22" i="35"/>
  <c r="BS17"/>
  <c r="BS23" s="1"/>
  <c r="Y22" i="12"/>
  <c r="Y17"/>
  <c r="X31"/>
  <c r="D19"/>
  <c r="D20"/>
  <c r="D21"/>
  <c r="D22"/>
  <c r="D6"/>
  <c r="D7"/>
  <c r="D8"/>
  <c r="D9"/>
  <c r="D10"/>
  <c r="D11"/>
  <c r="D12"/>
  <c r="D13"/>
  <c r="D14"/>
  <c r="D15"/>
  <c r="D16"/>
  <c r="D5"/>
  <c r="B17"/>
  <c r="B23" s="1"/>
  <c r="D23" s="1"/>
  <c r="C17"/>
  <c r="Y23" l="1"/>
  <c r="D17"/>
</calcChain>
</file>

<file path=xl/sharedStrings.xml><?xml version="1.0" encoding="utf-8"?>
<sst xmlns="http://schemas.openxmlformats.org/spreadsheetml/2006/main" count="2405" uniqueCount="128">
  <si>
    <t xml:space="preserve">المحافظة </t>
  </si>
  <si>
    <t>كركوك</t>
  </si>
  <si>
    <t>ديالى</t>
  </si>
  <si>
    <t xml:space="preserve">بغداد </t>
  </si>
  <si>
    <t>بابل</t>
  </si>
  <si>
    <t>كربلاء</t>
  </si>
  <si>
    <t>واسط</t>
  </si>
  <si>
    <t>النجف</t>
  </si>
  <si>
    <t>القادسية</t>
  </si>
  <si>
    <t>المثنى</t>
  </si>
  <si>
    <t>ذي قار</t>
  </si>
  <si>
    <t>ميسان</t>
  </si>
  <si>
    <t>البصرة</t>
  </si>
  <si>
    <t>إجمالي</t>
  </si>
  <si>
    <t xml:space="preserve">إقليم كردستان </t>
  </si>
  <si>
    <t xml:space="preserve">دهوك </t>
  </si>
  <si>
    <t>السليمانية</t>
  </si>
  <si>
    <t>أربيل</t>
  </si>
  <si>
    <t xml:space="preserve">إجمالي العراق </t>
  </si>
  <si>
    <t>عدد المؤسسات الصحية الكلي</t>
  </si>
  <si>
    <t xml:space="preserve"> قسم إحصاءات البيئة ــ الجهاز المركزي للإحصاء / العراق </t>
  </si>
  <si>
    <t>كمية المواد الكيمياوية واللقاحات والأدوية المنتهية الصلاحية للمؤسسات الصحية والنسب المئوية لأساليب التخلص منها حسب المحافظة</t>
  </si>
  <si>
    <t>النسب المئوية لأساليب التخلص من المواد الكيمياوية واللقاحات والأدوية المنتهية الصلاحية</t>
  </si>
  <si>
    <t>الحرق العشوائي داخل أو خارج المؤسسة الصحية</t>
  </si>
  <si>
    <t>الخزن في مخازن المؤسسة الصحية لحين تسليمها الى الجهات المختصة</t>
  </si>
  <si>
    <t>تسليم النفايات الى جهات البلدية لطمرها أو حرقها</t>
  </si>
  <si>
    <t xml:space="preserve">نقل الى موقع خاص بالنفايات الخطرة </t>
  </si>
  <si>
    <t>تسليمها إلى جهة مختصة أو رسمية مثلاً (وزارة الصحة، وزارة البيئة ... الخ)</t>
  </si>
  <si>
    <t>بيع (بعد المعالجة)</t>
  </si>
  <si>
    <t>إعادتها الى المصدر المجهز</t>
  </si>
  <si>
    <t>التغليف (encapsulation)</t>
  </si>
  <si>
    <t>التعقيم الكيمياوي</t>
  </si>
  <si>
    <t>التعقيم بالبلازما</t>
  </si>
  <si>
    <t>التخميل inertization</t>
  </si>
  <si>
    <t xml:space="preserve">اخرى </t>
  </si>
  <si>
    <t>جدول (23)</t>
  </si>
  <si>
    <t>العدد</t>
  </si>
  <si>
    <t>%</t>
  </si>
  <si>
    <t>المؤسسات الصحية التي توجد لديها مواد كيمياوية ولقاحات وأدوية منتهية الصلاحية</t>
  </si>
  <si>
    <t>ــ يتبع ــ</t>
  </si>
  <si>
    <t>تابع/ جدول (23)</t>
  </si>
  <si>
    <t>الحرق داخل أو خارج المؤسسة الصحية بأستخدام محرقة نظامية خاصة بها</t>
  </si>
  <si>
    <t>الحرق داخل أو خارج المؤسسة الصحية بأستخدام محرقة غير نظامية خاصة بها</t>
  </si>
  <si>
    <t>تسلم الى مؤسسة صحية اخرى تمتلك محرقة او جهاز (Autoclave shredder)</t>
  </si>
  <si>
    <t>التعقيم بجهاز الأوتوكليف (Autoclave) (حرارة + ضغط)</t>
  </si>
  <si>
    <t>تسليمها الى متعهد</t>
  </si>
  <si>
    <t>التعقيم بالمايكروويف (الموجات الدقيقة)</t>
  </si>
  <si>
    <t>التعقيم بجهاز (Autoclave shredder) عائد للمؤسسة الصحية</t>
  </si>
  <si>
    <t>كمية المواد الكيمياوية واللقاحات والأدوية المنتهية الصلاحية (بطل)</t>
  </si>
  <si>
    <t>كمية المواد الكيمياوية واللقاحات والأدوية المنتهية الصلاحية (شريط)</t>
  </si>
  <si>
    <t>كمية المواد الكيمياوية واللقاحات والأدوية المنتهية الصلاحية (علبة)</t>
  </si>
  <si>
    <t>كمية المواد الكيمياوية واللقاحات والأدوية المنتهية الصلاحية (عصارة)</t>
  </si>
  <si>
    <t>كمية المواد الكيمياوية واللقاحات والأدوية المنتهية الصلاحية (لتر)</t>
  </si>
  <si>
    <t>كمية المواد الكيمياوية واللقاحات والأدوية المنتهية الصلاحية (تحميلة)</t>
  </si>
  <si>
    <r>
      <t>كمية المواد الكيمياوية واللقاحات والأدوية المنتهية الصلاحية (قطعة)</t>
    </r>
    <r>
      <rPr>
        <b/>
        <sz val="8"/>
        <color rgb="FFFF0000"/>
        <rFont val="Arial"/>
        <family val="2"/>
      </rPr>
      <t xml:space="preserve"> </t>
    </r>
  </si>
  <si>
    <r>
      <t>كمية المواد الكيمياوية واللقاحات والأدوية المنتهية الصلاحية (tablet)</t>
    </r>
    <r>
      <rPr>
        <b/>
        <sz val="8"/>
        <color rgb="FFFF0000"/>
        <rFont val="Arial"/>
        <family val="2"/>
      </rPr>
      <t xml:space="preserve"> </t>
    </r>
  </si>
  <si>
    <r>
      <t>كمية المواد الكيمياوية واللقاحات والأدوية المنتهية الصلاحية (بخاخ)</t>
    </r>
    <r>
      <rPr>
        <b/>
        <sz val="8"/>
        <color rgb="FFFF0000"/>
        <rFont val="Arial"/>
        <family val="2"/>
      </rPr>
      <t xml:space="preserve"> </t>
    </r>
  </si>
  <si>
    <r>
      <t>كمية المواد الكيمياوية واللقاحات والأدوية المنتهية الصلاحية (قطرة)</t>
    </r>
    <r>
      <rPr>
        <b/>
        <sz val="8"/>
        <color rgb="FFFF0000"/>
        <rFont val="Arial"/>
        <family val="2"/>
      </rPr>
      <t xml:space="preserve"> </t>
    </r>
  </si>
  <si>
    <r>
      <t>كمية المواد الكيمياوية واللقاحات والأدوية المنتهية الصلاحية (عبوة)</t>
    </r>
    <r>
      <rPr>
        <b/>
        <sz val="8"/>
        <color rgb="FFFF0000"/>
        <rFont val="Arial"/>
        <family val="2"/>
      </rPr>
      <t xml:space="preserve"> </t>
    </r>
  </si>
  <si>
    <t>كمية المواد الكيمياوية واللقاحات والأدوية المنتهية الصلاحية (P.F.S.)</t>
  </si>
  <si>
    <t>كمية المواد الكيمياوية واللقاحات والأدوية المنتهية الصلاحية (مللتر)</t>
  </si>
  <si>
    <t>كمية المواد الكيمياوية واللقاحات والأدوية المنتهية الصلاحية (41)</t>
  </si>
  <si>
    <t>كمية المواد الكيمياوية واللقاحات والأدوية المنتهية الصلاحية (فيال)</t>
  </si>
  <si>
    <t>كمية المواد الكيمياوية واللقاحات والأدوية المنتهية الصلاحية (51)</t>
  </si>
  <si>
    <t>كمية المواد الكيمياوية واللقاحات والأدوية المنتهية الصلاحية (مايكروغرام)</t>
  </si>
  <si>
    <t>كمية المواد الكيمياوية واللقاحات والأدوية المنتهية الصلاحية (KIT)</t>
  </si>
  <si>
    <t>كمية المواد الكيمياوية واللقاحات والأدوية المنتهية الصلاحية (كبسولة)</t>
  </si>
  <si>
    <t>كمية المواد الكيمياوية واللقاحات والأدوية المنتهية الصلاحية (سرنجة/ابرة)</t>
  </si>
  <si>
    <t>كمية المواد الكيمياوية واللقاحات والأدوية المنتهية الصلاحية (قنينة)</t>
  </si>
  <si>
    <t>كمية المواد الكيمياوية واللقاحات والأدوية المنتهية الصلاحية (68)</t>
  </si>
  <si>
    <t>كمية المواد الكيمياوية واللقاحات والأدوية المنتهية الصلاحية (76)</t>
  </si>
  <si>
    <t>كمية المواد الكيمياوية واللقاحات والأدوية المنتهية الصلاحية (عدد)</t>
  </si>
  <si>
    <t>كمية المواد الكيمياوية واللقاحات والأدوية المنتهية الصلاحية (امبولة)</t>
  </si>
  <si>
    <t>كمية المواد الكيمياوية واللقاحات والأدوية المنتهية الصلاحية حسب وحدة القياس</t>
  </si>
  <si>
    <t>قطعة</t>
  </si>
  <si>
    <t>شريط</t>
  </si>
  <si>
    <t>بخاخ</t>
  </si>
  <si>
    <t>تحميلة</t>
  </si>
  <si>
    <t>قطرة</t>
  </si>
  <si>
    <t>عبوة</t>
  </si>
  <si>
    <t>مليلتر</t>
  </si>
  <si>
    <t>لتر</t>
  </si>
  <si>
    <t>فيال</t>
  </si>
  <si>
    <t>مايكروغرام</t>
  </si>
  <si>
    <t>(KIT)</t>
  </si>
  <si>
    <t>كبسولة</t>
  </si>
  <si>
    <t>بطل</t>
  </si>
  <si>
    <t>عصارة</t>
  </si>
  <si>
    <t>سرنجة /ابرة</t>
  </si>
  <si>
    <t>قنينة</t>
  </si>
  <si>
    <t>علبة</t>
  </si>
  <si>
    <t>عدد</t>
  </si>
  <si>
    <t>امبولة</t>
  </si>
  <si>
    <t>الكمية (قطعة)</t>
  </si>
  <si>
    <t>الكمية (بخاخ)</t>
  </si>
  <si>
    <t>الكمية (تحميلة)</t>
  </si>
  <si>
    <t>الكمية (قطرة)</t>
  </si>
  <si>
    <t>الكمية (عبوة)</t>
  </si>
  <si>
    <t>الكمية (مليلتر)</t>
  </si>
  <si>
    <t>الكمية (لتر)</t>
  </si>
  <si>
    <t>الكمية (فيال)</t>
  </si>
  <si>
    <t>غرام</t>
  </si>
  <si>
    <t>باكيت</t>
  </si>
  <si>
    <t xml:space="preserve">عدد المؤسسات الصحية العاملة والعاملة جزئياً </t>
  </si>
  <si>
    <t>الكمية (غرام)</t>
  </si>
  <si>
    <t>صندوق</t>
  </si>
  <si>
    <t>كمية المواد الكيمياوية واللقاحات والأدوية المنتهية الصلاحية للمؤسسات الصحية حسب وحدة القياس والمحافظة</t>
  </si>
  <si>
    <t>الكمية (KIT)</t>
  </si>
  <si>
    <t>الكمية (كبسولة)</t>
  </si>
  <si>
    <t>الكمية (بطل)</t>
  </si>
  <si>
    <t>الكمية (شريط)</t>
  </si>
  <si>
    <t>الكمية (عصارة)</t>
  </si>
  <si>
    <t>الكمية (سرنجة /ابرة)</t>
  </si>
  <si>
    <t>الكمية (قنينة)</t>
  </si>
  <si>
    <t>الكمية (علبة)</t>
  </si>
  <si>
    <t>الكمية (باكيت)</t>
  </si>
  <si>
    <t>الكمية (عدد)</t>
  </si>
  <si>
    <t>جدول (25)</t>
  </si>
  <si>
    <t>تابع/ جدول (25)</t>
  </si>
  <si>
    <t>جدول (26)</t>
  </si>
  <si>
    <t>تابع/ جدول (26)</t>
  </si>
  <si>
    <t>النسب المئوية للمؤسسات الصحية حسب أساليب التخلص من المواد الكيمياوية واللقاحات والأدوية المنتهية الصلاحية حسب الكمية والمحافظة</t>
  </si>
  <si>
    <t>الكمية (صندوق)</t>
  </si>
  <si>
    <t>الكمية (مايكروغرام)</t>
  </si>
  <si>
    <t>مليغرام</t>
  </si>
  <si>
    <t>الكمية (مليغرام)</t>
  </si>
  <si>
    <t>االكمية (امبولة)</t>
  </si>
  <si>
    <t>جهاز (Autoclave shredder) عائد للمؤسسة الصحية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</si>
</sst>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4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Arial"/>
      <family val="2"/>
      <charset val="178"/>
      <scheme val="minor"/>
    </font>
    <font>
      <b/>
      <sz val="9"/>
      <color theme="1"/>
      <name val="Arial"/>
      <family val="2"/>
      <scheme val="minor"/>
    </font>
    <font>
      <b/>
      <sz val="8"/>
      <color theme="1"/>
      <name val="Times New Roman"/>
      <family val="1"/>
    </font>
    <font>
      <b/>
      <sz val="8"/>
      <color rgb="FFFF0000"/>
      <name val="Arial"/>
      <family val="2"/>
    </font>
    <font>
      <sz val="11"/>
      <color theme="1"/>
      <name val="Times New Roman"/>
      <family val="1"/>
      <scheme val="major"/>
    </font>
    <font>
      <b/>
      <sz val="10"/>
      <name val="Times New Roman"/>
      <family val="1"/>
      <scheme val="major"/>
    </font>
    <font>
      <b/>
      <sz val="10"/>
      <color theme="1"/>
      <name val="Times New Roman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9AD73"/>
        <bgColor indexed="64"/>
      </patternFill>
    </fill>
    <fill>
      <patternFill patternType="solid">
        <fgColor rgb="FFD5FFD5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4" fillId="0" borderId="3" xfId="0" applyFont="1" applyFill="1" applyBorder="1" applyAlignment="1">
      <alignment horizontal="right" vertical="center" wrapText="1" readingOrder="2"/>
    </xf>
    <xf numFmtId="0" fontId="4" fillId="0" borderId="2" xfId="0" applyFont="1" applyFill="1" applyBorder="1" applyAlignment="1">
      <alignment horizontal="right" vertical="center" wrapText="1" readingOrder="2"/>
    </xf>
    <xf numFmtId="0" fontId="4" fillId="2" borderId="4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 wrapText="1" readingOrder="2"/>
    </xf>
    <xf numFmtId="0" fontId="0" fillId="0" borderId="0" xfId="0" applyBorder="1" applyAlignment="1">
      <alignment horizontal="right" readingOrder="2"/>
    </xf>
    <xf numFmtId="0" fontId="0" fillId="0" borderId="0" xfId="0" applyAlignment="1">
      <alignment horizontal="right" readingOrder="2"/>
    </xf>
    <xf numFmtId="0" fontId="8" fillId="0" borderId="0" xfId="0" applyFont="1" applyAlignment="1">
      <alignment horizontal="center" readingOrder="2"/>
    </xf>
    <xf numFmtId="0" fontId="9" fillId="4" borderId="12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 readingOrder="2"/>
    </xf>
    <xf numFmtId="0" fontId="5" fillId="4" borderId="7" xfId="0" applyFont="1" applyFill="1" applyBorder="1" applyAlignment="1">
      <alignment vertical="center" wrapText="1" readingOrder="2"/>
    </xf>
    <xf numFmtId="0" fontId="6" fillId="0" borderId="8" xfId="0" applyFont="1" applyBorder="1" applyAlignment="1">
      <alignment vertical="center" readingOrder="2"/>
    </xf>
    <xf numFmtId="0" fontId="0" fillId="0" borderId="8" xfId="0" applyBorder="1"/>
    <xf numFmtId="0" fontId="9" fillId="4" borderId="12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2" fontId="4" fillId="2" borderId="5" xfId="0" applyNumberFormat="1" applyFont="1" applyFill="1" applyBorder="1" applyAlignment="1">
      <alignment horizontal="right" vertical="center" wrapText="1"/>
    </xf>
    <xf numFmtId="2" fontId="4" fillId="5" borderId="1" xfId="0" applyNumberFormat="1" applyFont="1" applyFill="1" applyBorder="1" applyAlignment="1">
      <alignment horizontal="right" vertical="center" wrapText="1"/>
    </xf>
    <xf numFmtId="2" fontId="4" fillId="2" borderId="13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 readingOrder="2"/>
    </xf>
    <xf numFmtId="0" fontId="4" fillId="2" borderId="5" xfId="0" applyFont="1" applyFill="1" applyBorder="1" applyAlignment="1">
      <alignment horizontal="left" vertical="center" wrapText="1"/>
    </xf>
    <xf numFmtId="2" fontId="4" fillId="2" borderId="5" xfId="0" applyNumberFormat="1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 readingOrder="2"/>
    </xf>
    <xf numFmtId="0" fontId="4" fillId="2" borderId="13" xfId="0" applyFont="1" applyFill="1" applyBorder="1" applyAlignment="1">
      <alignment horizontal="left" vertical="center" wrapText="1"/>
    </xf>
    <xf numFmtId="2" fontId="4" fillId="2" borderId="13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2" fontId="4" fillId="5" borderId="1" xfId="0" applyNumberFormat="1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right" vertical="center" wrapText="1" readingOrder="2"/>
    </xf>
    <xf numFmtId="2" fontId="4" fillId="5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2" fontId="4" fillId="5" borderId="1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readingOrder="2"/>
    </xf>
    <xf numFmtId="0" fontId="3" fillId="0" borderId="0" xfId="0" applyFont="1" applyBorder="1" applyAlignment="1">
      <alignment horizontal="right" wrapText="1" readingOrder="2"/>
    </xf>
    <xf numFmtId="1" fontId="4" fillId="2" borderId="5" xfId="0" applyNumberFormat="1" applyFont="1" applyFill="1" applyBorder="1" applyAlignment="1">
      <alignment horizontal="left" vertical="center" wrapText="1"/>
    </xf>
    <xf numFmtId="1" fontId="5" fillId="4" borderId="4" xfId="0" applyNumberFormat="1" applyFont="1" applyFill="1" applyBorder="1" applyAlignment="1">
      <alignment horizontal="left" vertical="center" wrapText="1" readingOrder="2"/>
    </xf>
    <xf numFmtId="1" fontId="4" fillId="2" borderId="13" xfId="0" applyNumberFormat="1" applyFont="1" applyFill="1" applyBorder="1" applyAlignment="1">
      <alignment horizontal="left" vertical="center" wrapText="1"/>
    </xf>
    <xf numFmtId="1" fontId="4" fillId="5" borderId="1" xfId="0" applyNumberFormat="1" applyFont="1" applyFill="1" applyBorder="1" applyAlignment="1">
      <alignment horizontal="left" vertical="center" wrapText="1"/>
    </xf>
    <xf numFmtId="164" fontId="0" fillId="0" borderId="0" xfId="0" applyNumberFormat="1" applyBorder="1" applyAlignment="1">
      <alignment horizontal="right" readingOrder="2"/>
    </xf>
    <xf numFmtId="0" fontId="2" fillId="0" borderId="0" xfId="0" applyFont="1" applyBorder="1" applyAlignment="1">
      <alignment horizontal="right" vertical="center" readingOrder="2"/>
    </xf>
    <xf numFmtId="0" fontId="0" fillId="0" borderId="3" xfId="0" applyBorder="1"/>
    <xf numFmtId="0" fontId="3" fillId="3" borderId="11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vertical="center" wrapText="1" readingOrder="2"/>
    </xf>
    <xf numFmtId="0" fontId="9" fillId="4" borderId="12" xfId="0" applyFont="1" applyFill="1" applyBorder="1" applyAlignment="1">
      <alignment vertical="center" wrapText="1" readingOrder="2"/>
    </xf>
    <xf numFmtId="0" fontId="3" fillId="3" borderId="10" xfId="0" applyFont="1" applyFill="1" applyBorder="1" applyAlignment="1">
      <alignment horizontal="right" vertical="center" wrapText="1" readingOrder="2"/>
    </xf>
    <xf numFmtId="0" fontId="3" fillId="3" borderId="9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right" wrapText="1" readingOrder="2"/>
    </xf>
    <xf numFmtId="0" fontId="2" fillId="0" borderId="0" xfId="0" applyFont="1" applyBorder="1" applyAlignment="1">
      <alignment horizontal="right" vertical="center" readingOrder="2"/>
    </xf>
    <xf numFmtId="0" fontId="3" fillId="3" borderId="9" xfId="0" applyFont="1" applyFill="1" applyBorder="1" applyAlignment="1">
      <alignment vertical="center" wrapText="1"/>
    </xf>
    <xf numFmtId="0" fontId="0" fillId="0" borderId="2" xfId="0" applyBorder="1"/>
    <xf numFmtId="0" fontId="4" fillId="0" borderId="0" xfId="0" applyFont="1" applyFill="1" applyBorder="1" applyAlignment="1">
      <alignment horizontal="right" vertical="center" wrapText="1" readingOrder="2"/>
    </xf>
    <xf numFmtId="0" fontId="2" fillId="0" borderId="1" xfId="0" applyFont="1" applyBorder="1" applyAlignment="1">
      <alignment vertical="center" readingOrder="2"/>
    </xf>
    <xf numFmtId="0" fontId="4" fillId="2" borderId="7" xfId="0" applyFont="1" applyFill="1" applyBorder="1" applyAlignment="1">
      <alignment horizontal="right" vertical="center" wrapText="1"/>
    </xf>
    <xf numFmtId="0" fontId="0" fillId="0" borderId="7" xfId="0" applyBorder="1"/>
    <xf numFmtId="0" fontId="0" fillId="0" borderId="9" xfId="0" applyBorder="1"/>
    <xf numFmtId="0" fontId="5" fillId="2" borderId="5" xfId="0" applyFont="1" applyFill="1" applyBorder="1" applyAlignment="1">
      <alignment horizontal="left" vertical="center" wrapText="1"/>
    </xf>
    <xf numFmtId="164" fontId="5" fillId="2" borderId="5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64" fontId="5" fillId="2" borderId="3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164" fontId="5" fillId="2" borderId="0" xfId="0" applyNumberFormat="1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5" fillId="2" borderId="7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164" fontId="5" fillId="5" borderId="7" xfId="0" applyNumberFormat="1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left" vertical="center" wrapText="1"/>
    </xf>
    <xf numFmtId="164" fontId="5" fillId="4" borderId="7" xfId="0" applyNumberFormat="1" applyFont="1" applyFill="1" applyBorder="1" applyAlignment="1">
      <alignment horizontal="left" vertical="center" wrapText="1" readingOrder="2"/>
    </xf>
    <xf numFmtId="164" fontId="5" fillId="5" borderId="1" xfId="0" applyNumberFormat="1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164" fontId="5" fillId="4" borderId="7" xfId="0" applyNumberFormat="1" applyFont="1" applyFill="1" applyBorder="1" applyAlignment="1">
      <alignment vertical="center" wrapText="1" readingOrder="2"/>
    </xf>
    <xf numFmtId="0" fontId="0" fillId="0" borderId="14" xfId="0" applyBorder="1"/>
    <xf numFmtId="0" fontId="5" fillId="2" borderId="15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 readingOrder="2"/>
    </xf>
    <xf numFmtId="0" fontId="3" fillId="0" borderId="0" xfId="0" applyFont="1" applyBorder="1" applyAlignment="1">
      <alignment horizontal="right" wrapText="1" readingOrder="2"/>
    </xf>
    <xf numFmtId="3" fontId="5" fillId="2" borderId="5" xfId="0" applyNumberFormat="1" applyFont="1" applyFill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left" vertical="center" wrapText="1"/>
    </xf>
    <xf numFmtId="3" fontId="5" fillId="2" borderId="0" xfId="0" applyNumberFormat="1" applyFont="1" applyFill="1" applyBorder="1" applyAlignment="1">
      <alignment horizontal="left" vertical="center" wrapText="1"/>
    </xf>
    <xf numFmtId="3" fontId="5" fillId="2" borderId="7" xfId="0" applyNumberFormat="1" applyFont="1" applyFill="1" applyBorder="1" applyAlignment="1">
      <alignment horizontal="left" vertical="center" wrapText="1"/>
    </xf>
    <xf numFmtId="3" fontId="5" fillId="4" borderId="7" xfId="0" applyNumberFormat="1" applyFont="1" applyFill="1" applyBorder="1" applyAlignment="1">
      <alignment horizontal="left" vertical="center" wrapText="1" readingOrder="2"/>
    </xf>
    <xf numFmtId="3" fontId="5" fillId="4" borderId="7" xfId="0" applyNumberFormat="1" applyFont="1" applyFill="1" applyBorder="1" applyAlignment="1">
      <alignment vertical="center" wrapText="1" readingOrder="2"/>
    </xf>
    <xf numFmtId="3" fontId="5" fillId="5" borderId="1" xfId="0" applyNumberFormat="1" applyFont="1" applyFill="1" applyBorder="1" applyAlignment="1">
      <alignment horizontal="left" vertical="center" wrapText="1"/>
    </xf>
    <xf numFmtId="3" fontId="5" fillId="5" borderId="7" xfId="0" applyNumberFormat="1" applyFont="1" applyFill="1" applyBorder="1" applyAlignment="1">
      <alignment horizontal="left" vertical="center" wrapText="1"/>
    </xf>
    <xf numFmtId="165" fontId="5" fillId="2" borderId="5" xfId="0" applyNumberFormat="1" applyFont="1" applyFill="1" applyBorder="1" applyAlignment="1">
      <alignment horizontal="left" vertical="center" wrapText="1"/>
    </xf>
    <xf numFmtId="165" fontId="5" fillId="2" borderId="3" xfId="0" applyNumberFormat="1" applyFont="1" applyFill="1" applyBorder="1" applyAlignment="1">
      <alignment horizontal="left" vertical="center" wrapText="1"/>
    </xf>
    <xf numFmtId="165" fontId="5" fillId="2" borderId="0" xfId="0" applyNumberFormat="1" applyFont="1" applyFill="1" applyBorder="1" applyAlignment="1">
      <alignment horizontal="left" vertical="center" wrapText="1"/>
    </xf>
    <xf numFmtId="165" fontId="5" fillId="2" borderId="7" xfId="0" applyNumberFormat="1" applyFont="1" applyFill="1" applyBorder="1" applyAlignment="1">
      <alignment horizontal="left" vertical="center" wrapText="1"/>
    </xf>
    <xf numFmtId="165" fontId="5" fillId="4" borderId="7" xfId="0" applyNumberFormat="1" applyFont="1" applyFill="1" applyBorder="1" applyAlignment="1">
      <alignment horizontal="left" vertical="center" wrapText="1" readingOrder="2"/>
    </xf>
    <xf numFmtId="165" fontId="5" fillId="2" borderId="9" xfId="0" applyNumberFormat="1" applyFont="1" applyFill="1" applyBorder="1" applyAlignment="1">
      <alignment horizontal="left" vertical="center" wrapText="1"/>
    </xf>
    <xf numFmtId="165" fontId="5" fillId="5" borderId="7" xfId="0" applyNumberFormat="1" applyFont="1" applyFill="1" applyBorder="1" applyAlignment="1">
      <alignment horizontal="left" vertical="center" wrapText="1"/>
    </xf>
    <xf numFmtId="3" fontId="0" fillId="0" borderId="0" xfId="0" applyNumberFormat="1" applyBorder="1" applyAlignment="1">
      <alignment horizontal="right" readingOrder="2"/>
    </xf>
    <xf numFmtId="0" fontId="4" fillId="0" borderId="8" xfId="0" applyFont="1" applyFill="1" applyBorder="1" applyAlignment="1">
      <alignment vertical="center" wrapText="1" readingOrder="2"/>
    </xf>
    <xf numFmtId="0" fontId="4" fillId="0" borderId="8" xfId="0" applyFont="1" applyFill="1" applyBorder="1" applyAlignment="1">
      <alignment vertical="center" wrapText="1" readingOrder="2"/>
    </xf>
    <xf numFmtId="0" fontId="11" fillId="0" borderId="0" xfId="0" applyFont="1"/>
    <xf numFmtId="0" fontId="12" fillId="0" borderId="8" xfId="0" applyFont="1" applyFill="1" applyBorder="1" applyAlignment="1">
      <alignment vertical="center" wrapText="1" readingOrder="2"/>
    </xf>
    <xf numFmtId="0" fontId="13" fillId="0" borderId="8" xfId="0" applyFont="1" applyBorder="1" applyAlignment="1">
      <alignment vertical="center"/>
    </xf>
    <xf numFmtId="0" fontId="4" fillId="0" borderId="8" xfId="0" applyFont="1" applyFill="1" applyBorder="1" applyAlignment="1">
      <alignment vertical="center" wrapText="1" readingOrder="2"/>
    </xf>
    <xf numFmtId="0" fontId="4" fillId="0" borderId="8" xfId="0" applyFont="1" applyFill="1" applyBorder="1" applyAlignment="1">
      <alignment horizontal="right" vertical="center" wrapText="1" readingOrder="2"/>
    </xf>
    <xf numFmtId="0" fontId="3" fillId="3" borderId="9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 readingOrder="2"/>
    </xf>
    <xf numFmtId="0" fontId="2" fillId="0" borderId="0" xfId="0" applyFont="1" applyAlignment="1">
      <alignment horizontal="center" vertical="center" readingOrder="2"/>
    </xf>
    <xf numFmtId="0" fontId="2" fillId="0" borderId="0" xfId="0" applyFont="1" applyBorder="1" applyAlignment="1">
      <alignment horizontal="right" vertical="center" readingOrder="2"/>
    </xf>
    <xf numFmtId="0" fontId="2" fillId="0" borderId="1" xfId="0" applyFont="1" applyBorder="1" applyAlignment="1">
      <alignment horizontal="right" vertical="center" readingOrder="2"/>
    </xf>
    <xf numFmtId="0" fontId="3" fillId="3" borderId="1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right" vertical="center" wrapText="1" readingOrder="2"/>
    </xf>
    <xf numFmtId="0" fontId="6" fillId="0" borderId="8" xfId="0" applyFont="1" applyBorder="1" applyAlignment="1">
      <alignment horizontal="center" vertical="center" readingOrder="2"/>
    </xf>
    <xf numFmtId="0" fontId="3" fillId="3" borderId="9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3" fillId="3" borderId="9" xfId="0" applyFont="1" applyFill="1" applyBorder="1" applyAlignment="1">
      <alignment horizontal="right" vertical="center" wrapText="1" readingOrder="2"/>
    </xf>
    <xf numFmtId="0" fontId="3" fillId="3" borderId="10" xfId="0" applyFont="1" applyFill="1" applyBorder="1" applyAlignment="1">
      <alignment horizontal="right" vertical="center" wrapText="1" readingOrder="2"/>
    </xf>
  </cellXfs>
  <cellStyles count="13">
    <cellStyle name="Normal" xfId="0" builtinId="0"/>
    <cellStyle name="Normal 2" xfId="1"/>
    <cellStyle name="Normal 2 2" xfId="2"/>
    <cellStyle name="Normal 2 3" xfId="3"/>
    <cellStyle name="Normal 3" xfId="4"/>
    <cellStyle name="Normal 3 2" xfId="5"/>
    <cellStyle name="Normal 3 3" xfId="6"/>
    <cellStyle name="Normal 3 4" xfId="7"/>
    <cellStyle name="Normal 4" xfId="8"/>
    <cellStyle name="Normal 4 2" xfId="9"/>
    <cellStyle name="Normal 5" xfId="10"/>
    <cellStyle name="Normal 6" xfId="11"/>
    <cellStyle name="Normal 7" xfId="12"/>
  </cellStyles>
  <dxfs count="0"/>
  <tableStyles count="0" defaultTableStyle="TableStyleMedium9" defaultPivotStyle="PivotStyleLight16"/>
  <colors>
    <mruColors>
      <color rgb="FFCCFFCC"/>
      <color rgb="FFFFD9DE"/>
      <color rgb="FFCCFFFF"/>
      <color rgb="FF339966"/>
      <color rgb="FFFF99FF"/>
      <color rgb="FFEE7700"/>
      <color rgb="FF00699E"/>
      <color rgb="FF9999FF"/>
      <color rgb="FFB53541"/>
      <color rgb="FF00B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1"/>
  <sheetViews>
    <sheetView rightToLeft="1" tabSelected="1" view="pageBreakPreview" topLeftCell="K19" zoomScaleSheetLayoutView="100" workbookViewId="0">
      <selection activeCell="P42" sqref="P42"/>
    </sheetView>
  </sheetViews>
  <sheetFormatPr defaultRowHeight="14.25"/>
  <cols>
    <col min="1" max="1" width="12.25" customWidth="1"/>
    <col min="2" max="2" width="10.625" customWidth="1"/>
    <col min="3" max="3" width="9.75" customWidth="1"/>
    <col min="4" max="4" width="8.875" customWidth="1"/>
    <col min="5" max="5" width="0.75" customWidth="1"/>
    <col min="6" max="8" width="6.625" customWidth="1"/>
    <col min="9" max="10" width="8.875" customWidth="1"/>
    <col min="11" max="11" width="6.625" customWidth="1"/>
    <col min="12" max="12" width="7.75" customWidth="1"/>
    <col min="13" max="13" width="8.75" customWidth="1"/>
    <col min="14" max="14" width="6.625" customWidth="1"/>
    <col min="15" max="15" width="8.375" customWidth="1"/>
    <col min="16" max="16" width="7.875" customWidth="1"/>
    <col min="17" max="17" width="10.125" customWidth="1"/>
    <col min="18" max="18" width="9.25" customWidth="1"/>
    <col min="19" max="19" width="9" customWidth="1"/>
    <col min="20" max="20" width="10.25" customWidth="1"/>
    <col min="21" max="21" width="1" customWidth="1"/>
    <col min="22" max="22" width="6.625" customWidth="1"/>
    <col min="23" max="23" width="7.125" customWidth="1"/>
    <col min="24" max="30" width="6.625" customWidth="1"/>
    <col min="31" max="31" width="8" customWidth="1"/>
    <col min="32" max="32" width="8.375" customWidth="1"/>
    <col min="33" max="33" width="6.625" customWidth="1"/>
  </cols>
  <sheetData>
    <row r="1" spans="1:33" ht="25.5" customHeight="1">
      <c r="A1" s="106" t="s">
        <v>106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 t="s">
        <v>106</v>
      </c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</row>
    <row r="2" spans="1:33" ht="23.25" customHeight="1" thickBot="1">
      <c r="A2" s="107" t="s">
        <v>117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39"/>
      <c r="Q2" s="108" t="s">
        <v>118</v>
      </c>
      <c r="R2" s="108"/>
      <c r="S2" s="108"/>
      <c r="T2" s="108"/>
      <c r="U2" s="108"/>
      <c r="V2" s="107"/>
      <c r="W2" s="107"/>
      <c r="X2" s="107"/>
      <c r="Y2" s="107"/>
      <c r="Z2" s="107"/>
      <c r="AA2" s="107"/>
      <c r="AB2" s="107"/>
    </row>
    <row r="3" spans="1:33" ht="41.25" customHeight="1" thickTop="1">
      <c r="A3" s="102" t="s">
        <v>0</v>
      </c>
      <c r="B3" s="102" t="s">
        <v>103</v>
      </c>
      <c r="C3" s="104" t="s">
        <v>38</v>
      </c>
      <c r="D3" s="104"/>
      <c r="E3" s="30"/>
      <c r="F3" s="104" t="s">
        <v>73</v>
      </c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2" t="s">
        <v>0</v>
      </c>
      <c r="R3" s="102" t="s">
        <v>103</v>
      </c>
      <c r="S3" s="104" t="s">
        <v>38</v>
      </c>
      <c r="T3" s="104"/>
      <c r="U3" s="102"/>
      <c r="V3" s="109" t="s">
        <v>73</v>
      </c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75"/>
    </row>
    <row r="4" spans="1:33" ht="34.5" customHeight="1">
      <c r="A4" s="103"/>
      <c r="B4" s="103"/>
      <c r="C4" s="8" t="s">
        <v>36</v>
      </c>
      <c r="D4" s="13" t="s">
        <v>37</v>
      </c>
      <c r="E4" s="31"/>
      <c r="F4" s="13" t="s">
        <v>124</v>
      </c>
      <c r="G4" s="8" t="s">
        <v>74</v>
      </c>
      <c r="H4" s="8" t="s">
        <v>76</v>
      </c>
      <c r="I4" s="8" t="s">
        <v>77</v>
      </c>
      <c r="J4" s="8" t="s">
        <v>78</v>
      </c>
      <c r="K4" s="8" t="s">
        <v>79</v>
      </c>
      <c r="L4" s="8" t="s">
        <v>80</v>
      </c>
      <c r="M4" s="8" t="s">
        <v>81</v>
      </c>
      <c r="N4" s="8" t="s">
        <v>101</v>
      </c>
      <c r="O4" s="8" t="s">
        <v>82</v>
      </c>
      <c r="P4" s="8" t="s">
        <v>83</v>
      </c>
      <c r="Q4" s="103"/>
      <c r="R4" s="103"/>
      <c r="S4" s="8" t="s">
        <v>36</v>
      </c>
      <c r="T4" s="13" t="s">
        <v>37</v>
      </c>
      <c r="U4" s="103"/>
      <c r="V4" s="13" t="s">
        <v>84</v>
      </c>
      <c r="W4" s="8" t="s">
        <v>85</v>
      </c>
      <c r="X4" s="8" t="s">
        <v>86</v>
      </c>
      <c r="Y4" s="8" t="s">
        <v>75</v>
      </c>
      <c r="Z4" s="8" t="s">
        <v>87</v>
      </c>
      <c r="AA4" s="8" t="s">
        <v>88</v>
      </c>
      <c r="AB4" s="8" t="s">
        <v>89</v>
      </c>
      <c r="AC4" s="8" t="s">
        <v>90</v>
      </c>
      <c r="AD4" s="8" t="s">
        <v>102</v>
      </c>
      <c r="AE4" s="8" t="s">
        <v>91</v>
      </c>
      <c r="AF4" s="13" t="s">
        <v>92</v>
      </c>
      <c r="AG4" s="8" t="s">
        <v>105</v>
      </c>
    </row>
    <row r="5" spans="1:33" ht="21" customHeight="1">
      <c r="A5" s="1" t="s">
        <v>1</v>
      </c>
      <c r="B5" s="78">
        <v>59</v>
      </c>
      <c r="C5" s="78">
        <v>0</v>
      </c>
      <c r="D5" s="87">
        <f>C5/B5*100</f>
        <v>0</v>
      </c>
      <c r="E5" s="78"/>
      <c r="F5" s="78">
        <v>0</v>
      </c>
      <c r="G5" s="78">
        <v>0</v>
      </c>
      <c r="H5" s="78">
        <v>0</v>
      </c>
      <c r="I5" s="78">
        <v>0</v>
      </c>
      <c r="J5" s="78">
        <v>0</v>
      </c>
      <c r="K5" s="78">
        <v>0</v>
      </c>
      <c r="L5" s="78">
        <v>0</v>
      </c>
      <c r="M5" s="78">
        <v>0</v>
      </c>
      <c r="N5" s="78">
        <v>0</v>
      </c>
      <c r="O5" s="78">
        <v>0</v>
      </c>
      <c r="P5" s="78">
        <v>0</v>
      </c>
      <c r="Q5" s="1" t="s">
        <v>1</v>
      </c>
      <c r="R5" s="78">
        <v>59</v>
      </c>
      <c r="S5" s="78">
        <v>0</v>
      </c>
      <c r="T5" s="58">
        <v>0</v>
      </c>
      <c r="U5" s="57"/>
      <c r="V5" s="78">
        <v>0</v>
      </c>
      <c r="W5" s="78">
        <v>0</v>
      </c>
      <c r="X5" s="78">
        <v>0</v>
      </c>
      <c r="Y5" s="78">
        <v>0</v>
      </c>
      <c r="Z5" s="78">
        <v>0</v>
      </c>
      <c r="AA5" s="78">
        <v>0</v>
      </c>
      <c r="AB5" s="78">
        <v>0</v>
      </c>
      <c r="AC5" s="78">
        <v>0</v>
      </c>
      <c r="AD5" s="78">
        <v>0</v>
      </c>
      <c r="AE5" s="78">
        <v>0</v>
      </c>
      <c r="AF5" s="78">
        <v>0</v>
      </c>
      <c r="AG5" s="78">
        <v>0</v>
      </c>
    </row>
    <row r="6" spans="1:33" ht="21" customHeight="1">
      <c r="A6" s="1" t="s">
        <v>2</v>
      </c>
      <c r="B6" s="79">
        <v>66</v>
      </c>
      <c r="C6" s="79">
        <v>0</v>
      </c>
      <c r="D6" s="88">
        <f t="shared" ref="D6:D23" si="0">C6/B6*100</f>
        <v>0</v>
      </c>
      <c r="E6" s="79"/>
      <c r="F6" s="79">
        <v>0</v>
      </c>
      <c r="G6" s="79">
        <v>0</v>
      </c>
      <c r="H6" s="79">
        <v>0</v>
      </c>
      <c r="I6" s="79">
        <v>0</v>
      </c>
      <c r="J6" s="79">
        <v>0</v>
      </c>
      <c r="K6" s="79">
        <v>0</v>
      </c>
      <c r="L6" s="79">
        <v>0</v>
      </c>
      <c r="M6" s="79">
        <v>0</v>
      </c>
      <c r="N6" s="79">
        <v>0</v>
      </c>
      <c r="O6" s="79">
        <v>0</v>
      </c>
      <c r="P6" s="79">
        <v>0</v>
      </c>
      <c r="Q6" s="1" t="s">
        <v>2</v>
      </c>
      <c r="R6" s="79">
        <v>66</v>
      </c>
      <c r="S6" s="79">
        <v>0</v>
      </c>
      <c r="T6" s="60">
        <v>0</v>
      </c>
      <c r="U6" s="59"/>
      <c r="V6" s="79">
        <v>0</v>
      </c>
      <c r="W6" s="79">
        <v>0</v>
      </c>
      <c r="X6" s="79">
        <v>0</v>
      </c>
      <c r="Y6" s="79">
        <v>0</v>
      </c>
      <c r="Z6" s="79">
        <v>0</v>
      </c>
      <c r="AA6" s="79">
        <v>0</v>
      </c>
      <c r="AB6" s="79">
        <v>0</v>
      </c>
      <c r="AC6" s="79">
        <v>0</v>
      </c>
      <c r="AD6" s="79">
        <v>0</v>
      </c>
      <c r="AE6" s="79">
        <v>0</v>
      </c>
      <c r="AF6" s="79">
        <v>0</v>
      </c>
      <c r="AG6" s="79">
        <v>0</v>
      </c>
    </row>
    <row r="7" spans="1:33" ht="21" customHeight="1">
      <c r="A7" s="1" t="s">
        <v>3</v>
      </c>
      <c r="B7" s="79">
        <v>294</v>
      </c>
      <c r="C7" s="79">
        <v>9</v>
      </c>
      <c r="D7" s="88">
        <f t="shared" si="0"/>
        <v>3.0612244897959182</v>
      </c>
      <c r="E7" s="79"/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14235</v>
      </c>
      <c r="P7" s="79">
        <v>0</v>
      </c>
      <c r="Q7" s="1" t="s">
        <v>3</v>
      </c>
      <c r="R7" s="79">
        <v>294</v>
      </c>
      <c r="S7" s="79">
        <v>9</v>
      </c>
      <c r="T7" s="60">
        <v>3.0612244897959182</v>
      </c>
      <c r="U7" s="59"/>
      <c r="V7" s="79">
        <v>4</v>
      </c>
      <c r="W7" s="79">
        <v>60750</v>
      </c>
      <c r="X7" s="79">
        <v>156</v>
      </c>
      <c r="Y7" s="79">
        <v>56500</v>
      </c>
      <c r="Z7" s="79">
        <v>0</v>
      </c>
      <c r="AA7" s="79">
        <v>237</v>
      </c>
      <c r="AB7" s="79">
        <v>5500</v>
      </c>
      <c r="AC7" s="79">
        <v>64</v>
      </c>
      <c r="AD7" s="79">
        <v>1245</v>
      </c>
      <c r="AE7" s="79">
        <v>0</v>
      </c>
      <c r="AF7" s="79">
        <v>18413</v>
      </c>
      <c r="AG7" s="79">
        <v>0</v>
      </c>
    </row>
    <row r="8" spans="1:33" ht="21" customHeight="1">
      <c r="A8" s="1" t="s">
        <v>4</v>
      </c>
      <c r="B8" s="79">
        <v>71</v>
      </c>
      <c r="C8" s="79">
        <v>10</v>
      </c>
      <c r="D8" s="88">
        <f t="shared" si="0"/>
        <v>14.084507042253522</v>
      </c>
      <c r="E8" s="79"/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17</v>
      </c>
      <c r="L8" s="79">
        <v>0</v>
      </c>
      <c r="M8" s="79">
        <v>0</v>
      </c>
      <c r="N8" s="79">
        <v>0</v>
      </c>
      <c r="O8" s="79">
        <v>9921</v>
      </c>
      <c r="P8" s="79">
        <v>0</v>
      </c>
      <c r="Q8" s="1" t="s">
        <v>4</v>
      </c>
      <c r="R8" s="79">
        <v>71</v>
      </c>
      <c r="S8" s="79">
        <v>10</v>
      </c>
      <c r="T8" s="60">
        <v>14.084507042253522</v>
      </c>
      <c r="U8" s="59"/>
      <c r="V8" s="79">
        <v>0</v>
      </c>
      <c r="W8" s="79">
        <v>141765</v>
      </c>
      <c r="X8" s="79">
        <v>1841</v>
      </c>
      <c r="Y8" s="79">
        <v>27782.000000000004</v>
      </c>
      <c r="Z8" s="79">
        <v>2196</v>
      </c>
      <c r="AA8" s="79">
        <v>1622</v>
      </c>
      <c r="AB8" s="79">
        <v>1639.9999999999998</v>
      </c>
      <c r="AC8" s="79">
        <v>20453</v>
      </c>
      <c r="AD8" s="79">
        <v>0</v>
      </c>
      <c r="AE8" s="79">
        <v>5844</v>
      </c>
      <c r="AF8" s="79">
        <v>3467</v>
      </c>
      <c r="AG8" s="79">
        <v>0</v>
      </c>
    </row>
    <row r="9" spans="1:33" ht="21" customHeight="1">
      <c r="A9" s="1" t="s">
        <v>5</v>
      </c>
      <c r="B9" s="79">
        <v>45</v>
      </c>
      <c r="C9" s="79">
        <v>3</v>
      </c>
      <c r="D9" s="88">
        <f t="shared" si="0"/>
        <v>6.666666666666667</v>
      </c>
      <c r="E9" s="79"/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9243</v>
      </c>
      <c r="P9" s="79">
        <v>0</v>
      </c>
      <c r="Q9" s="1" t="s">
        <v>5</v>
      </c>
      <c r="R9" s="79">
        <v>45</v>
      </c>
      <c r="S9" s="79">
        <v>3</v>
      </c>
      <c r="T9" s="60">
        <v>6.666666666666667</v>
      </c>
      <c r="U9" s="59"/>
      <c r="V9" s="79">
        <v>0</v>
      </c>
      <c r="W9" s="79">
        <v>25</v>
      </c>
      <c r="X9" s="79">
        <v>7175</v>
      </c>
      <c r="Y9" s="79">
        <v>576</v>
      </c>
      <c r="Z9" s="79">
        <v>0</v>
      </c>
      <c r="AA9" s="79">
        <v>0</v>
      </c>
      <c r="AB9" s="79">
        <v>1319</v>
      </c>
      <c r="AC9" s="79">
        <v>8</v>
      </c>
      <c r="AD9" s="79">
        <v>0</v>
      </c>
      <c r="AE9" s="79">
        <v>800</v>
      </c>
      <c r="AF9" s="79">
        <v>8944</v>
      </c>
      <c r="AG9" s="79">
        <v>0</v>
      </c>
    </row>
    <row r="10" spans="1:33" ht="21" customHeight="1">
      <c r="A10" s="1" t="s">
        <v>6</v>
      </c>
      <c r="B10" s="79">
        <v>51</v>
      </c>
      <c r="C10" s="79">
        <v>0</v>
      </c>
      <c r="D10" s="88">
        <f t="shared" si="0"/>
        <v>0</v>
      </c>
      <c r="E10" s="79"/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1" t="s">
        <v>6</v>
      </c>
      <c r="R10" s="79">
        <v>51</v>
      </c>
      <c r="S10" s="79">
        <v>0</v>
      </c>
      <c r="T10" s="60">
        <v>0</v>
      </c>
      <c r="U10" s="59"/>
      <c r="V10" s="79">
        <v>0</v>
      </c>
      <c r="W10" s="79">
        <v>0</v>
      </c>
      <c r="X10" s="79">
        <v>0</v>
      </c>
      <c r="Y10" s="79">
        <v>0</v>
      </c>
      <c r="Z10" s="79">
        <v>0</v>
      </c>
      <c r="AA10" s="79">
        <v>0</v>
      </c>
      <c r="AB10" s="79">
        <v>0</v>
      </c>
      <c r="AC10" s="79">
        <v>0</v>
      </c>
      <c r="AD10" s="79">
        <v>0</v>
      </c>
      <c r="AE10" s="79">
        <v>0</v>
      </c>
      <c r="AF10" s="79">
        <v>0</v>
      </c>
      <c r="AG10" s="79">
        <v>0</v>
      </c>
    </row>
    <row r="11" spans="1:33" ht="21" customHeight="1">
      <c r="A11" s="1" t="s">
        <v>7</v>
      </c>
      <c r="B11" s="79">
        <v>57</v>
      </c>
      <c r="C11" s="79">
        <v>4</v>
      </c>
      <c r="D11" s="88">
        <f t="shared" si="0"/>
        <v>7.0175438596491224</v>
      </c>
      <c r="E11" s="79"/>
      <c r="F11" s="79">
        <v>0</v>
      </c>
      <c r="G11" s="79">
        <v>0</v>
      </c>
      <c r="H11" s="79">
        <v>0</v>
      </c>
      <c r="I11" s="79">
        <v>0</v>
      </c>
      <c r="J11" s="79">
        <v>556</v>
      </c>
      <c r="K11" s="79">
        <v>0</v>
      </c>
      <c r="L11" s="79">
        <v>0</v>
      </c>
      <c r="M11" s="79">
        <v>0</v>
      </c>
      <c r="N11" s="79">
        <v>0</v>
      </c>
      <c r="O11" s="79">
        <v>11318.999999999996</v>
      </c>
      <c r="P11" s="79">
        <v>552</v>
      </c>
      <c r="Q11" s="1" t="s">
        <v>7</v>
      </c>
      <c r="R11" s="79">
        <v>57</v>
      </c>
      <c r="S11" s="79">
        <v>4</v>
      </c>
      <c r="T11" s="60">
        <v>7.0175438596491224</v>
      </c>
      <c r="U11" s="59"/>
      <c r="V11" s="79">
        <v>0</v>
      </c>
      <c r="W11" s="79">
        <v>5298</v>
      </c>
      <c r="X11" s="79">
        <v>4250</v>
      </c>
      <c r="Y11" s="79">
        <v>0</v>
      </c>
      <c r="Z11" s="79">
        <v>0</v>
      </c>
      <c r="AA11" s="79">
        <v>0</v>
      </c>
      <c r="AB11" s="79">
        <v>0</v>
      </c>
      <c r="AC11" s="79">
        <v>0</v>
      </c>
      <c r="AD11" s="79">
        <v>0</v>
      </c>
      <c r="AE11" s="79">
        <v>339578</v>
      </c>
      <c r="AF11" s="79">
        <v>4109</v>
      </c>
      <c r="AG11" s="79">
        <v>0</v>
      </c>
    </row>
    <row r="12" spans="1:33" ht="21" customHeight="1">
      <c r="A12" s="1" t="s">
        <v>8</v>
      </c>
      <c r="B12" s="79">
        <v>56</v>
      </c>
      <c r="C12" s="79">
        <v>3</v>
      </c>
      <c r="D12" s="88">
        <f t="shared" si="0"/>
        <v>5.3571428571428568</v>
      </c>
      <c r="E12" s="79"/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13290</v>
      </c>
      <c r="M12" s="79">
        <v>0</v>
      </c>
      <c r="N12" s="79">
        <v>0</v>
      </c>
      <c r="O12" s="79">
        <v>8935</v>
      </c>
      <c r="P12" s="79">
        <v>0</v>
      </c>
      <c r="Q12" s="1" t="s">
        <v>8</v>
      </c>
      <c r="R12" s="79">
        <v>56</v>
      </c>
      <c r="S12" s="79">
        <v>3</v>
      </c>
      <c r="T12" s="60">
        <v>5.3571428571428568</v>
      </c>
      <c r="U12" s="59"/>
      <c r="V12" s="79">
        <v>0</v>
      </c>
      <c r="W12" s="79">
        <v>21600</v>
      </c>
      <c r="X12" s="79">
        <v>4992</v>
      </c>
      <c r="Y12" s="79">
        <v>24418</v>
      </c>
      <c r="Z12" s="79">
        <v>1730</v>
      </c>
      <c r="AA12" s="79">
        <v>6009.0000000000009</v>
      </c>
      <c r="AB12" s="79">
        <v>43</v>
      </c>
      <c r="AC12" s="79">
        <v>0</v>
      </c>
      <c r="AD12" s="79">
        <v>0</v>
      </c>
      <c r="AE12" s="79">
        <v>0</v>
      </c>
      <c r="AF12" s="79">
        <v>1207</v>
      </c>
      <c r="AG12" s="79">
        <v>0</v>
      </c>
    </row>
    <row r="13" spans="1:33" ht="21" customHeight="1">
      <c r="A13" s="1" t="s">
        <v>9</v>
      </c>
      <c r="B13" s="79">
        <v>38</v>
      </c>
      <c r="C13" s="79">
        <v>0</v>
      </c>
      <c r="D13" s="88">
        <f t="shared" si="0"/>
        <v>0</v>
      </c>
      <c r="E13" s="79"/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1" t="s">
        <v>9</v>
      </c>
      <c r="R13" s="79">
        <v>38</v>
      </c>
      <c r="S13" s="79">
        <v>0</v>
      </c>
      <c r="T13" s="60">
        <v>0</v>
      </c>
      <c r="U13" s="59"/>
      <c r="V13" s="79">
        <v>0</v>
      </c>
      <c r="W13" s="79">
        <v>0</v>
      </c>
      <c r="X13" s="79">
        <v>0</v>
      </c>
      <c r="Y13" s="79">
        <v>0</v>
      </c>
      <c r="Z13" s="79">
        <v>0</v>
      </c>
      <c r="AA13" s="79">
        <v>0</v>
      </c>
      <c r="AB13" s="79">
        <v>0</v>
      </c>
      <c r="AC13" s="79">
        <v>0</v>
      </c>
      <c r="AD13" s="79">
        <v>0</v>
      </c>
      <c r="AE13" s="79">
        <v>0</v>
      </c>
      <c r="AF13" s="79">
        <v>0</v>
      </c>
      <c r="AG13" s="79">
        <v>0</v>
      </c>
    </row>
    <row r="14" spans="1:33" ht="21" customHeight="1">
      <c r="A14" s="1" t="s">
        <v>10</v>
      </c>
      <c r="B14" s="79">
        <v>88</v>
      </c>
      <c r="C14" s="79">
        <v>1</v>
      </c>
      <c r="D14" s="88">
        <f t="shared" si="0"/>
        <v>1.1363636363636365</v>
      </c>
      <c r="E14" s="79"/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1" t="s">
        <v>10</v>
      </c>
      <c r="R14" s="79">
        <v>88</v>
      </c>
      <c r="S14" s="79">
        <v>1</v>
      </c>
      <c r="T14" s="60">
        <v>1.1363636363636365</v>
      </c>
      <c r="U14" s="59"/>
      <c r="V14" s="79">
        <v>0</v>
      </c>
      <c r="W14" s="79">
        <v>0</v>
      </c>
      <c r="X14" s="79">
        <v>0</v>
      </c>
      <c r="Y14" s="79">
        <v>13600</v>
      </c>
      <c r="Z14" s="79">
        <v>0</v>
      </c>
      <c r="AA14" s="79">
        <v>0</v>
      </c>
      <c r="AB14" s="79">
        <v>0</v>
      </c>
      <c r="AC14" s="79">
        <v>0</v>
      </c>
      <c r="AD14" s="79">
        <v>0</v>
      </c>
      <c r="AE14" s="79">
        <v>0</v>
      </c>
      <c r="AF14" s="79">
        <v>250</v>
      </c>
      <c r="AG14" s="79">
        <v>0</v>
      </c>
    </row>
    <row r="15" spans="1:33" ht="21" customHeight="1">
      <c r="A15" s="1" t="s">
        <v>11</v>
      </c>
      <c r="B15" s="79">
        <v>46</v>
      </c>
      <c r="C15" s="79">
        <v>0</v>
      </c>
      <c r="D15" s="88">
        <f t="shared" si="0"/>
        <v>0</v>
      </c>
      <c r="E15" s="79"/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1" t="s">
        <v>11</v>
      </c>
      <c r="R15" s="79">
        <v>46</v>
      </c>
      <c r="S15" s="79">
        <v>0</v>
      </c>
      <c r="T15" s="60">
        <v>0</v>
      </c>
      <c r="U15" s="59"/>
      <c r="V15" s="79">
        <v>0</v>
      </c>
      <c r="W15" s="79">
        <v>0</v>
      </c>
      <c r="X15" s="79">
        <v>0</v>
      </c>
      <c r="Y15" s="79">
        <v>0</v>
      </c>
      <c r="Z15" s="79">
        <v>0</v>
      </c>
      <c r="AA15" s="79">
        <v>0</v>
      </c>
      <c r="AB15" s="79">
        <v>0</v>
      </c>
      <c r="AC15" s="79">
        <v>0</v>
      </c>
      <c r="AD15" s="79">
        <v>0</v>
      </c>
      <c r="AE15" s="79">
        <v>0</v>
      </c>
      <c r="AF15" s="79">
        <v>0</v>
      </c>
      <c r="AG15" s="79">
        <v>0</v>
      </c>
    </row>
    <row r="16" spans="1:33" ht="21" customHeight="1" thickBot="1">
      <c r="A16" s="2" t="s">
        <v>12</v>
      </c>
      <c r="B16" s="80">
        <v>131</v>
      </c>
      <c r="C16" s="80">
        <v>9</v>
      </c>
      <c r="D16" s="89">
        <f t="shared" si="0"/>
        <v>6.8702290076335881</v>
      </c>
      <c r="E16" s="80"/>
      <c r="F16" s="80">
        <v>0</v>
      </c>
      <c r="G16" s="80">
        <v>2059</v>
      </c>
      <c r="H16" s="80">
        <v>1140</v>
      </c>
      <c r="I16" s="80">
        <v>2400</v>
      </c>
      <c r="J16" s="80">
        <v>689</v>
      </c>
      <c r="K16" s="80">
        <v>0</v>
      </c>
      <c r="L16" s="80">
        <v>0</v>
      </c>
      <c r="M16" s="80">
        <v>10000</v>
      </c>
      <c r="N16" s="80">
        <v>0</v>
      </c>
      <c r="O16" s="80">
        <v>122435</v>
      </c>
      <c r="P16" s="80">
        <v>0</v>
      </c>
      <c r="Q16" s="2" t="s">
        <v>12</v>
      </c>
      <c r="R16" s="80">
        <v>131</v>
      </c>
      <c r="S16" s="80">
        <v>9</v>
      </c>
      <c r="T16" s="68">
        <v>6.8702290076335881</v>
      </c>
      <c r="U16" s="61"/>
      <c r="V16" s="80">
        <v>0</v>
      </c>
      <c r="W16" s="80">
        <v>65260</v>
      </c>
      <c r="X16" s="80">
        <v>8258</v>
      </c>
      <c r="Y16" s="80">
        <v>131509</v>
      </c>
      <c r="Z16" s="80">
        <v>0</v>
      </c>
      <c r="AA16" s="80">
        <v>0</v>
      </c>
      <c r="AB16" s="80">
        <v>1016</v>
      </c>
      <c r="AC16" s="80">
        <v>498</v>
      </c>
      <c r="AD16" s="80">
        <v>0</v>
      </c>
      <c r="AE16" s="80">
        <v>1140</v>
      </c>
      <c r="AF16" s="80">
        <v>43030.000000000015</v>
      </c>
      <c r="AG16" s="80">
        <v>0</v>
      </c>
    </row>
    <row r="17" spans="1:33" s="55" customFormat="1" ht="21" customHeight="1" thickTop="1" thickBot="1">
      <c r="A17" s="54" t="s">
        <v>13</v>
      </c>
      <c r="B17" s="82">
        <f>SUM(B5:B16)</f>
        <v>1002</v>
      </c>
      <c r="C17" s="82">
        <f>SUM(C5:C16)</f>
        <v>39</v>
      </c>
      <c r="D17" s="90">
        <f t="shared" si="0"/>
        <v>3.8922155688622757</v>
      </c>
      <c r="E17" s="82"/>
      <c r="F17" s="82">
        <v>0</v>
      </c>
      <c r="G17" s="82">
        <v>2059</v>
      </c>
      <c r="H17" s="82">
        <v>1140</v>
      </c>
      <c r="I17" s="82">
        <v>2400</v>
      </c>
      <c r="J17" s="82">
        <v>1245</v>
      </c>
      <c r="K17" s="82">
        <v>17</v>
      </c>
      <c r="L17" s="82">
        <v>13290</v>
      </c>
      <c r="M17" s="82">
        <v>10000</v>
      </c>
      <c r="N17" s="82">
        <v>0</v>
      </c>
      <c r="O17" s="82">
        <v>176088</v>
      </c>
      <c r="P17" s="82">
        <v>552</v>
      </c>
      <c r="Q17" s="54" t="s">
        <v>13</v>
      </c>
      <c r="R17" s="82">
        <v>1002</v>
      </c>
      <c r="S17" s="82">
        <v>39</v>
      </c>
      <c r="T17" s="64">
        <v>3.8922155688622757</v>
      </c>
      <c r="U17" s="63"/>
      <c r="V17" s="82">
        <v>4</v>
      </c>
      <c r="W17" s="82">
        <v>294698</v>
      </c>
      <c r="X17" s="82">
        <v>26672</v>
      </c>
      <c r="Y17" s="82">
        <f>SUM(Y5:Y16)</f>
        <v>254385</v>
      </c>
      <c r="Z17" s="82">
        <v>3926</v>
      </c>
      <c r="AA17" s="82">
        <v>7868.0000000000009</v>
      </c>
      <c r="AB17" s="82">
        <v>9518</v>
      </c>
      <c r="AC17" s="82">
        <v>21023</v>
      </c>
      <c r="AD17" s="82">
        <v>1245</v>
      </c>
      <c r="AE17" s="82">
        <v>347362</v>
      </c>
      <c r="AF17" s="82">
        <v>79420.000000000015</v>
      </c>
      <c r="AG17" s="82">
        <v>0</v>
      </c>
    </row>
    <row r="18" spans="1:33" s="55" customFormat="1" ht="21" customHeight="1" thickTop="1" thickBot="1">
      <c r="A18" s="10" t="s">
        <v>14</v>
      </c>
      <c r="B18" s="83"/>
      <c r="C18" s="83"/>
      <c r="D18" s="91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10" t="s">
        <v>14</v>
      </c>
      <c r="R18" s="83"/>
      <c r="S18" s="83"/>
      <c r="T18" s="69"/>
      <c r="U18" s="10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</row>
    <row r="19" spans="1:33" ht="21" customHeight="1" thickTop="1">
      <c r="A19" s="4" t="s">
        <v>15</v>
      </c>
      <c r="B19" s="81">
        <v>110</v>
      </c>
      <c r="C19" s="81">
        <v>25</v>
      </c>
      <c r="D19" s="89">
        <f t="shared" si="0"/>
        <v>22.727272727272727</v>
      </c>
      <c r="E19" s="81"/>
      <c r="F19" s="81">
        <v>0</v>
      </c>
      <c r="G19" s="81">
        <v>0</v>
      </c>
      <c r="H19" s="81">
        <v>518.00000000000011</v>
      </c>
      <c r="I19" s="81">
        <v>400</v>
      </c>
      <c r="J19" s="81">
        <v>905.99999999999989</v>
      </c>
      <c r="K19" s="81">
        <v>166</v>
      </c>
      <c r="L19" s="81">
        <v>0</v>
      </c>
      <c r="M19" s="81">
        <v>0</v>
      </c>
      <c r="N19" s="81">
        <v>0</v>
      </c>
      <c r="O19" s="81">
        <v>8986</v>
      </c>
      <c r="P19" s="81">
        <v>0</v>
      </c>
      <c r="Q19" s="4" t="s">
        <v>15</v>
      </c>
      <c r="R19" s="81">
        <v>110</v>
      </c>
      <c r="S19" s="81">
        <v>25</v>
      </c>
      <c r="T19" s="62">
        <v>22.727272727272727</v>
      </c>
      <c r="U19" s="65"/>
      <c r="V19" s="81">
        <v>0</v>
      </c>
      <c r="W19" s="81">
        <v>4186</v>
      </c>
      <c r="X19" s="81">
        <v>1164</v>
      </c>
      <c r="Y19" s="81">
        <v>35960.999999999985</v>
      </c>
      <c r="Z19" s="81">
        <v>1451</v>
      </c>
      <c r="AA19" s="81">
        <v>10</v>
      </c>
      <c r="AB19" s="81">
        <v>4060</v>
      </c>
      <c r="AC19" s="81">
        <v>1910</v>
      </c>
      <c r="AD19" s="81">
        <v>0</v>
      </c>
      <c r="AE19" s="81">
        <v>2669.9999999999995</v>
      </c>
      <c r="AF19" s="81">
        <v>13022</v>
      </c>
      <c r="AG19" s="81">
        <v>0</v>
      </c>
    </row>
    <row r="20" spans="1:33" ht="21" customHeight="1">
      <c r="A20" s="1" t="s">
        <v>16</v>
      </c>
      <c r="B20" s="79">
        <v>191</v>
      </c>
      <c r="C20" s="79">
        <v>73</v>
      </c>
      <c r="D20" s="88">
        <f t="shared" si="0"/>
        <v>38.219895287958117</v>
      </c>
      <c r="E20" s="79"/>
      <c r="F20" s="79">
        <v>0</v>
      </c>
      <c r="G20" s="79">
        <v>0</v>
      </c>
      <c r="H20" s="79">
        <v>171</v>
      </c>
      <c r="I20" s="79">
        <v>910.00000000000011</v>
      </c>
      <c r="J20" s="79">
        <v>2770.9999999999995</v>
      </c>
      <c r="K20" s="79">
        <v>20</v>
      </c>
      <c r="L20" s="79">
        <v>318</v>
      </c>
      <c r="M20" s="79">
        <v>0</v>
      </c>
      <c r="N20" s="79">
        <v>0</v>
      </c>
      <c r="O20" s="79">
        <v>11192.000000000004</v>
      </c>
      <c r="P20" s="79">
        <v>0</v>
      </c>
      <c r="Q20" s="1" t="s">
        <v>16</v>
      </c>
      <c r="R20" s="79">
        <v>191</v>
      </c>
      <c r="S20" s="79">
        <v>73</v>
      </c>
      <c r="T20" s="60">
        <v>38.219895287958117</v>
      </c>
      <c r="U20" s="59"/>
      <c r="V20" s="79">
        <v>11</v>
      </c>
      <c r="W20" s="79">
        <v>12026</v>
      </c>
      <c r="X20" s="79">
        <v>849</v>
      </c>
      <c r="Y20" s="79">
        <v>48513.999999999978</v>
      </c>
      <c r="Z20" s="79">
        <v>5587.0000000000009</v>
      </c>
      <c r="AA20" s="79">
        <v>0</v>
      </c>
      <c r="AB20" s="79">
        <v>20990.999999999993</v>
      </c>
      <c r="AC20" s="79">
        <v>286</v>
      </c>
      <c r="AD20" s="79">
        <v>0</v>
      </c>
      <c r="AE20" s="79">
        <v>83160.999999999927</v>
      </c>
      <c r="AF20" s="79">
        <v>41987.000000000015</v>
      </c>
      <c r="AG20" s="79">
        <v>161</v>
      </c>
    </row>
    <row r="21" spans="1:33" ht="21" customHeight="1" thickBot="1">
      <c r="A21" s="2" t="s">
        <v>17</v>
      </c>
      <c r="B21" s="80">
        <v>139</v>
      </c>
      <c r="C21" s="80">
        <v>32</v>
      </c>
      <c r="D21" s="89">
        <f t="shared" si="0"/>
        <v>23.021582733812952</v>
      </c>
      <c r="E21" s="80"/>
      <c r="F21" s="80">
        <v>220135.00000000006</v>
      </c>
      <c r="G21" s="80">
        <v>0</v>
      </c>
      <c r="H21" s="80">
        <v>12</v>
      </c>
      <c r="I21" s="80">
        <v>150</v>
      </c>
      <c r="J21" s="80">
        <v>222</v>
      </c>
      <c r="K21" s="80">
        <v>160</v>
      </c>
      <c r="L21" s="80">
        <v>0</v>
      </c>
      <c r="M21" s="80">
        <v>0</v>
      </c>
      <c r="N21" s="80">
        <v>77</v>
      </c>
      <c r="O21" s="80">
        <v>708</v>
      </c>
      <c r="P21" s="80">
        <v>0</v>
      </c>
      <c r="Q21" s="2" t="s">
        <v>17</v>
      </c>
      <c r="R21" s="80">
        <v>139</v>
      </c>
      <c r="S21" s="80">
        <v>32</v>
      </c>
      <c r="T21" s="68">
        <v>23.021582733812952</v>
      </c>
      <c r="U21" s="61"/>
      <c r="V21" s="80">
        <v>0</v>
      </c>
      <c r="W21" s="80">
        <v>432</v>
      </c>
      <c r="X21" s="80">
        <v>986</v>
      </c>
      <c r="Y21" s="80">
        <v>23117</v>
      </c>
      <c r="Z21" s="80">
        <v>231</v>
      </c>
      <c r="AA21" s="80">
        <v>0</v>
      </c>
      <c r="AB21" s="80">
        <v>6816.9999999999991</v>
      </c>
      <c r="AC21" s="80">
        <v>102</v>
      </c>
      <c r="AD21" s="80">
        <v>0</v>
      </c>
      <c r="AE21" s="80">
        <v>117460.99999999997</v>
      </c>
      <c r="AF21" s="80">
        <v>4518</v>
      </c>
      <c r="AG21" s="80">
        <v>84</v>
      </c>
    </row>
    <row r="22" spans="1:33" s="56" customFormat="1" ht="21" customHeight="1" thickTop="1" thickBot="1">
      <c r="A22" s="54" t="s">
        <v>13</v>
      </c>
      <c r="B22" s="82">
        <v>440</v>
      </c>
      <c r="C22" s="82">
        <v>130</v>
      </c>
      <c r="D22" s="92">
        <f t="shared" si="0"/>
        <v>29.545454545454547</v>
      </c>
      <c r="E22" s="82"/>
      <c r="F22" s="82">
        <v>220135.00000000006</v>
      </c>
      <c r="G22" s="82">
        <v>0</v>
      </c>
      <c r="H22" s="82">
        <v>701.00000000000011</v>
      </c>
      <c r="I22" s="82">
        <v>1460</v>
      </c>
      <c r="J22" s="82">
        <v>3898.9999999999995</v>
      </c>
      <c r="K22" s="82">
        <v>346</v>
      </c>
      <c r="L22" s="82">
        <v>318</v>
      </c>
      <c r="M22" s="82">
        <v>0</v>
      </c>
      <c r="N22" s="82">
        <v>77</v>
      </c>
      <c r="O22" s="82">
        <v>20886.000000000004</v>
      </c>
      <c r="P22" s="82">
        <v>0</v>
      </c>
      <c r="Q22" s="54" t="s">
        <v>13</v>
      </c>
      <c r="R22" s="82">
        <v>440</v>
      </c>
      <c r="S22" s="82">
        <v>130</v>
      </c>
      <c r="T22" s="64">
        <v>29.545454545454547</v>
      </c>
      <c r="U22" s="63"/>
      <c r="V22" s="82">
        <v>11</v>
      </c>
      <c r="W22" s="82">
        <v>16644</v>
      </c>
      <c r="X22" s="82">
        <v>2999</v>
      </c>
      <c r="Y22" s="82">
        <f>SUM(Y19:Y21)</f>
        <v>107591.99999999997</v>
      </c>
      <c r="Z22" s="82">
        <v>7269.0000000000009</v>
      </c>
      <c r="AA22" s="82">
        <v>10</v>
      </c>
      <c r="AB22" s="82">
        <v>31867.999999999993</v>
      </c>
      <c r="AC22" s="82">
        <v>2298</v>
      </c>
      <c r="AD22" s="82">
        <v>0</v>
      </c>
      <c r="AE22" s="82">
        <v>203291.99999999988</v>
      </c>
      <c r="AF22" s="82">
        <v>59527.000000000015</v>
      </c>
      <c r="AG22" s="82">
        <v>245</v>
      </c>
    </row>
    <row r="23" spans="1:33" ht="21" customHeight="1" thickTop="1" thickBot="1">
      <c r="A23" s="10" t="s">
        <v>18</v>
      </c>
      <c r="B23" s="85">
        <f>B17+B22</f>
        <v>1442</v>
      </c>
      <c r="C23" s="85">
        <v>169</v>
      </c>
      <c r="D23" s="93">
        <f t="shared" si="0"/>
        <v>11.71983356449376</v>
      </c>
      <c r="E23" s="85"/>
      <c r="F23" s="85">
        <v>220135.00000000006</v>
      </c>
      <c r="G23" s="85">
        <v>2059</v>
      </c>
      <c r="H23" s="85">
        <v>1841.0000000000002</v>
      </c>
      <c r="I23" s="85">
        <v>3860</v>
      </c>
      <c r="J23" s="85">
        <v>5144.0000000000027</v>
      </c>
      <c r="K23" s="85">
        <v>363</v>
      </c>
      <c r="L23" s="85">
        <v>13607.999999999998</v>
      </c>
      <c r="M23" s="85">
        <v>10000</v>
      </c>
      <c r="N23" s="85">
        <v>77</v>
      </c>
      <c r="O23" s="85">
        <v>196974.00000000006</v>
      </c>
      <c r="P23" s="85">
        <v>552</v>
      </c>
      <c r="Q23" s="10" t="s">
        <v>18</v>
      </c>
      <c r="R23" s="85">
        <v>1442</v>
      </c>
      <c r="S23" s="85">
        <v>169</v>
      </c>
      <c r="T23" s="70">
        <v>11.71983356449376</v>
      </c>
      <c r="U23" s="66"/>
      <c r="V23" s="85">
        <v>14.999999999999998</v>
      </c>
      <c r="W23" s="85">
        <v>311342</v>
      </c>
      <c r="X23" s="85">
        <v>29671</v>
      </c>
      <c r="Y23" s="85">
        <f>Y17+Y22</f>
        <v>361977</v>
      </c>
      <c r="Z23" s="85">
        <v>11195</v>
      </c>
      <c r="AA23" s="85">
        <v>7878.0000000000009</v>
      </c>
      <c r="AB23" s="85">
        <v>41386.000000000022</v>
      </c>
      <c r="AC23" s="85">
        <v>23321.000000000004</v>
      </c>
      <c r="AD23" s="85">
        <v>1245</v>
      </c>
      <c r="AE23" s="85">
        <v>550654.00000000035</v>
      </c>
      <c r="AF23" s="85">
        <v>138947.00000000009</v>
      </c>
      <c r="AG23" s="85">
        <v>244.99999999999997</v>
      </c>
    </row>
    <row r="24" spans="1:33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5"/>
      <c r="K24" s="6"/>
      <c r="L24" s="7"/>
      <c r="M24" s="7"/>
      <c r="N24" s="7"/>
      <c r="O24" s="14"/>
      <c r="P24" s="14" t="s">
        <v>39</v>
      </c>
      <c r="Q24" s="5"/>
      <c r="R24" s="5"/>
      <c r="S24" s="5"/>
      <c r="T24" s="5"/>
      <c r="U24" s="5"/>
      <c r="V24" s="5"/>
      <c r="W24" s="5"/>
      <c r="X24" s="5"/>
      <c r="Y24" s="61"/>
      <c r="Z24" s="5"/>
      <c r="AA24" s="5"/>
      <c r="AB24" s="6"/>
      <c r="AG24" s="5"/>
    </row>
    <row r="25" spans="1:33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33"/>
      <c r="N25" s="33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</row>
    <row r="26" spans="1:33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6"/>
    </row>
    <row r="27" spans="1:33" ht="21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33" ht="22.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Q28" s="6"/>
      <c r="R28" s="6"/>
      <c r="S28" s="6"/>
      <c r="T28" s="6"/>
      <c r="U28" s="6"/>
      <c r="V28" s="6"/>
      <c r="W28" s="6"/>
      <c r="X28" s="6"/>
      <c r="Y28" s="74"/>
      <c r="Z28" s="6"/>
      <c r="AA28" s="6"/>
      <c r="AB28" s="6"/>
    </row>
    <row r="29" spans="1:33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1">
        <v>113</v>
      </c>
      <c r="L29" s="11"/>
      <c r="M29" s="11"/>
      <c r="N29" s="11"/>
      <c r="O29" s="11"/>
      <c r="P29" s="11"/>
      <c r="Q29" s="101" t="s">
        <v>20</v>
      </c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32">
        <v>114</v>
      </c>
      <c r="AC29" s="12"/>
      <c r="AD29" s="12"/>
      <c r="AE29" s="12"/>
      <c r="AF29" s="12"/>
      <c r="AG29" s="12"/>
    </row>
    <row r="31" spans="1:33">
      <c r="V31" s="73">
        <v>89830</v>
      </c>
      <c r="W31" s="73">
        <v>41679</v>
      </c>
      <c r="X31" s="73">
        <f>SUM(V31:W31)</f>
        <v>131509</v>
      </c>
    </row>
  </sheetData>
  <mergeCells count="17">
    <mergeCell ref="A1:P1"/>
    <mergeCell ref="A2:O2"/>
    <mergeCell ref="Q2:AB2"/>
    <mergeCell ref="A3:A4"/>
    <mergeCell ref="B3:B4"/>
    <mergeCell ref="C3:D3"/>
    <mergeCell ref="Q3:Q4"/>
    <mergeCell ref="F3:P3"/>
    <mergeCell ref="V3:AF3"/>
    <mergeCell ref="Q1:AG1"/>
    <mergeCell ref="A29:J29"/>
    <mergeCell ref="Q29:AA29"/>
    <mergeCell ref="R3:R4"/>
    <mergeCell ref="S3:T3"/>
    <mergeCell ref="U3:U4"/>
    <mergeCell ref="A25:L25"/>
    <mergeCell ref="Q25:AB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I10" zoomScaleSheetLayoutView="100" workbookViewId="0">
      <selection activeCell="T4" sqref="T4:T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0.7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8.375" customWidth="1"/>
    <col min="13" max="13" width="10.125" customWidth="1"/>
    <col min="14" max="14" width="8.125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60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60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13290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13290</v>
      </c>
      <c r="S12" s="20">
        <v>0</v>
      </c>
      <c r="T12" s="20">
        <v>100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13290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13290</v>
      </c>
      <c r="S17" s="20">
        <v>0</v>
      </c>
      <c r="T17" s="20">
        <v>100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318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318</v>
      </c>
      <c r="S20" s="20">
        <v>0</v>
      </c>
      <c r="T20" s="20">
        <v>100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318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318</v>
      </c>
      <c r="S22" s="23">
        <v>0</v>
      </c>
      <c r="T22" s="23">
        <v>100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1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13607.999999999998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13607.999999999998</v>
      </c>
      <c r="S23" s="25">
        <v>0</v>
      </c>
      <c r="T23" s="25">
        <v>100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I13" zoomScaleSheetLayoutView="100" workbookViewId="0">
      <selection activeCell="K4" sqref="K4:K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0.7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8.75" customWidth="1"/>
    <col min="13" max="13" width="10.125" customWidth="1"/>
    <col min="14" max="14" width="8.125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52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52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10000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100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10000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10000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100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10000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1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10000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100</v>
      </c>
      <c r="L23" s="25">
        <v>0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10000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I10" zoomScaleSheetLayoutView="100" workbookViewId="0">
      <selection activeCell="K4" sqref="K4:K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0.7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8.75" customWidth="1"/>
    <col min="13" max="13" width="10.125" customWidth="1"/>
    <col min="14" max="14" width="8.125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61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61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77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100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77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77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100</v>
      </c>
      <c r="L22" s="23">
        <v>0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77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1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77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100</v>
      </c>
      <c r="L23" s="25">
        <v>0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77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I13" zoomScaleSheetLayoutView="100" workbookViewId="0">
      <selection activeCell="V4" sqref="V4:W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1.37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8.75" customWidth="1"/>
    <col min="13" max="13" width="10.125" customWidth="1"/>
    <col min="14" max="14" width="8.125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62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62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14235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14.285714285714285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14235</v>
      </c>
      <c r="S7" s="20">
        <v>0</v>
      </c>
      <c r="T7" s="20">
        <v>14.285714285714285</v>
      </c>
      <c r="U7" s="20">
        <v>0</v>
      </c>
      <c r="V7" s="20">
        <v>71.428571428571431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9921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9921</v>
      </c>
      <c r="S8" s="20">
        <v>0</v>
      </c>
      <c r="T8" s="20">
        <v>0</v>
      </c>
      <c r="U8" s="20">
        <v>0</v>
      </c>
      <c r="V8" s="20">
        <v>100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9243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9243</v>
      </c>
      <c r="S9" s="20">
        <v>0</v>
      </c>
      <c r="T9" s="20">
        <v>100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11318.999999999996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36.84210526315789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11318.999999999996</v>
      </c>
      <c r="S11" s="20">
        <v>0</v>
      </c>
      <c r="T11" s="20">
        <v>0</v>
      </c>
      <c r="U11" s="20">
        <v>0</v>
      </c>
      <c r="V11" s="20">
        <v>63.157894736842103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8935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8935</v>
      </c>
      <c r="S12" s="20">
        <v>0</v>
      </c>
      <c r="T12" s="20">
        <v>100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122435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122435</v>
      </c>
      <c r="S16" s="20">
        <v>0</v>
      </c>
      <c r="T16" s="20">
        <v>3.125</v>
      </c>
      <c r="U16" s="20">
        <v>0</v>
      </c>
      <c r="V16" s="20">
        <v>96.875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176088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10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176088</v>
      </c>
      <c r="S17" s="20">
        <v>0</v>
      </c>
      <c r="T17" s="20">
        <v>20</v>
      </c>
      <c r="U17" s="20">
        <v>0</v>
      </c>
      <c r="V17" s="20">
        <v>70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8986</v>
      </c>
      <c r="F19" s="20">
        <v>10.344827586206897</v>
      </c>
      <c r="G19" s="20">
        <v>0</v>
      </c>
      <c r="H19" s="20">
        <v>27.586206896551722</v>
      </c>
      <c r="I19" s="20">
        <v>13.793103448275861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8986</v>
      </c>
      <c r="S19" s="20">
        <v>0</v>
      </c>
      <c r="T19" s="20">
        <v>13.793103448275861</v>
      </c>
      <c r="U19" s="20">
        <v>0</v>
      </c>
      <c r="V19" s="20">
        <v>6.8965517241379306</v>
      </c>
      <c r="W19" s="20">
        <v>27.586206896551722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11192.000000000004</v>
      </c>
      <c r="F20" s="20">
        <v>0</v>
      </c>
      <c r="G20" s="20">
        <v>0</v>
      </c>
      <c r="H20" s="20">
        <v>0</v>
      </c>
      <c r="I20" s="20">
        <v>4</v>
      </c>
      <c r="J20" s="20">
        <v>0</v>
      </c>
      <c r="K20" s="20">
        <v>1.3333333333333335</v>
      </c>
      <c r="L20" s="20">
        <v>1.3333333333333335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11192.000000000004</v>
      </c>
      <c r="S20" s="20">
        <v>1.3333333333333335</v>
      </c>
      <c r="T20" s="20">
        <v>74.666666666666671</v>
      </c>
      <c r="U20" s="20">
        <v>0</v>
      </c>
      <c r="V20" s="20">
        <v>17.333333333333336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708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708</v>
      </c>
      <c r="S21" s="20">
        <v>0</v>
      </c>
      <c r="T21" s="20">
        <v>100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20886.000000000004</v>
      </c>
      <c r="F22" s="23">
        <v>2.8037383177570092</v>
      </c>
      <c r="G22" s="23">
        <v>0</v>
      </c>
      <c r="H22" s="23">
        <v>7.4766355140186906</v>
      </c>
      <c r="I22" s="23">
        <v>6.5420560747663545</v>
      </c>
      <c r="J22" s="23">
        <v>0</v>
      </c>
      <c r="K22" s="23">
        <v>0.93457943925233633</v>
      </c>
      <c r="L22" s="23">
        <v>0.93457943925233633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20886.000000000004</v>
      </c>
      <c r="S22" s="23">
        <v>0.93457943925233633</v>
      </c>
      <c r="T22" s="23">
        <v>58.878504672897193</v>
      </c>
      <c r="U22" s="23">
        <v>0</v>
      </c>
      <c r="V22" s="23">
        <v>14.018691588785046</v>
      </c>
      <c r="W22" s="23">
        <v>7.4766355140186906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1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196974.00000000006</v>
      </c>
      <c r="F23" s="25">
        <v>1.5228426395939088</v>
      </c>
      <c r="G23" s="25">
        <v>0</v>
      </c>
      <c r="H23" s="25">
        <v>4.0609137055837561</v>
      </c>
      <c r="I23" s="25">
        <v>3.5532994923857872</v>
      </c>
      <c r="J23" s="25">
        <v>0</v>
      </c>
      <c r="K23" s="25">
        <v>5.0761421319796955</v>
      </c>
      <c r="L23" s="25">
        <v>0.50761421319796951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196974.00000000006</v>
      </c>
      <c r="S23" s="25">
        <v>0.50761421319796951</v>
      </c>
      <c r="T23" s="25">
        <v>41.116751269035532</v>
      </c>
      <c r="U23" s="25">
        <v>0</v>
      </c>
      <c r="V23" s="25">
        <v>39.593908629441628</v>
      </c>
      <c r="W23" s="25">
        <v>4.0609137055837561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I13" zoomScaleSheetLayoutView="100" workbookViewId="0">
      <selection activeCell="S12" sqref="S12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1.37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8.75" customWidth="1"/>
    <col min="13" max="13" width="10.125" customWidth="1"/>
    <col min="14" max="14" width="8.125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63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63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8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8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8" t="s">
        <v>3</v>
      </c>
      <c r="B7" s="19">
        <v>294</v>
      </c>
      <c r="C7" s="19">
        <v>10</v>
      </c>
      <c r="D7" s="20">
        <v>3.4013605442176873</v>
      </c>
      <c r="E7" s="19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8" t="s">
        <v>4</v>
      </c>
      <c r="B8" s="19">
        <v>71</v>
      </c>
      <c r="C8" s="19">
        <v>10</v>
      </c>
      <c r="D8" s="20">
        <v>14.084507042253522</v>
      </c>
      <c r="E8" s="19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8" t="s">
        <v>5</v>
      </c>
      <c r="B9" s="19">
        <v>45</v>
      </c>
      <c r="C9" s="19">
        <v>3</v>
      </c>
      <c r="D9" s="20">
        <v>6.666666666666667</v>
      </c>
      <c r="E9" s="19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8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8" t="s">
        <v>7</v>
      </c>
      <c r="B11" s="19">
        <v>57</v>
      </c>
      <c r="C11" s="19">
        <v>4</v>
      </c>
      <c r="D11" s="20">
        <v>7.0175438596491224</v>
      </c>
      <c r="E11" s="19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8" t="s">
        <v>8</v>
      </c>
      <c r="B12" s="19">
        <v>56</v>
      </c>
      <c r="C12" s="19">
        <v>3</v>
      </c>
      <c r="D12" s="20">
        <v>5.3571428571428568</v>
      </c>
      <c r="E12" s="19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8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8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8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18" t="s">
        <v>15</v>
      </c>
      <c r="B19" s="19">
        <v>110</v>
      </c>
      <c r="C19" s="19">
        <v>25</v>
      </c>
      <c r="D19" s="20">
        <v>22.727272727272727</v>
      </c>
      <c r="E19" s="19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8" t="s">
        <v>16</v>
      </c>
      <c r="B20" s="19">
        <v>191</v>
      </c>
      <c r="C20" s="19">
        <v>73</v>
      </c>
      <c r="D20" s="20">
        <v>38.219895287958117</v>
      </c>
      <c r="E20" s="19">
        <v>625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625</v>
      </c>
      <c r="S20" s="20">
        <v>0</v>
      </c>
      <c r="T20" s="20">
        <v>87.5</v>
      </c>
      <c r="U20" s="20">
        <v>0</v>
      </c>
      <c r="V20" s="20">
        <v>12.5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4" t="s">
        <v>17</v>
      </c>
      <c r="B21" s="19">
        <v>139</v>
      </c>
      <c r="C21" s="19">
        <v>32</v>
      </c>
      <c r="D21" s="20">
        <v>23.021582733812952</v>
      </c>
      <c r="E21" s="19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625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625</v>
      </c>
      <c r="S22" s="23">
        <v>0</v>
      </c>
      <c r="T22" s="23">
        <v>87.5</v>
      </c>
      <c r="U22" s="23">
        <v>0</v>
      </c>
      <c r="V22" s="23">
        <v>12.5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1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625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625</v>
      </c>
      <c r="S23" s="25">
        <v>0</v>
      </c>
      <c r="T23" s="25">
        <v>87.5</v>
      </c>
      <c r="U23" s="25">
        <v>0</v>
      </c>
      <c r="V23" s="25">
        <v>12.5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I13" zoomScaleSheetLayoutView="100" workbookViewId="0">
      <selection activeCell="V4" sqref="V4:V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1.37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8.75" customWidth="1"/>
    <col min="13" max="13" width="10.125" customWidth="1"/>
    <col min="14" max="14" width="8.125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64</v>
      </c>
      <c r="F3" s="109" t="s">
        <v>22</v>
      </c>
      <c r="G3" s="109"/>
      <c r="H3" s="109"/>
      <c r="I3" s="109"/>
      <c r="J3" s="109"/>
      <c r="K3" s="109"/>
      <c r="L3" s="109"/>
      <c r="M3" s="109"/>
      <c r="N3" s="102" t="s">
        <v>0</v>
      </c>
      <c r="O3" s="102" t="s">
        <v>19</v>
      </c>
      <c r="P3" s="104" t="s">
        <v>38</v>
      </c>
      <c r="Q3" s="104"/>
      <c r="R3" s="102" t="s">
        <v>64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552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552</v>
      </c>
      <c r="S11" s="20">
        <v>0</v>
      </c>
      <c r="T11" s="20">
        <v>0</v>
      </c>
      <c r="U11" s="20">
        <v>0</v>
      </c>
      <c r="V11" s="20">
        <v>100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552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552</v>
      </c>
      <c r="S17" s="20">
        <v>0</v>
      </c>
      <c r="T17" s="20">
        <v>0</v>
      </c>
      <c r="U17" s="20">
        <v>0</v>
      </c>
      <c r="V17" s="20">
        <v>100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1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552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552</v>
      </c>
      <c r="S23" s="25">
        <v>0</v>
      </c>
      <c r="T23" s="25">
        <v>0</v>
      </c>
      <c r="U23" s="25">
        <v>0</v>
      </c>
      <c r="V23" s="25">
        <v>100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29:I29"/>
    <mergeCell ref="N29:W29"/>
    <mergeCell ref="X29:Z29"/>
    <mergeCell ref="O3:O4"/>
    <mergeCell ref="P3:Q3"/>
    <mergeCell ref="R3:R4"/>
    <mergeCell ref="S3:AC3"/>
    <mergeCell ref="A25:L25"/>
    <mergeCell ref="N25:Z25"/>
    <mergeCell ref="F3:M3"/>
    <mergeCell ref="N3:N4"/>
    <mergeCell ref="A1:M1"/>
    <mergeCell ref="N1:AC1"/>
    <mergeCell ref="A2:M2"/>
    <mergeCell ref="N2:Z2"/>
    <mergeCell ref="A3:A4"/>
    <mergeCell ref="B3:B4"/>
    <mergeCell ref="C3:D3"/>
    <mergeCell ref="E3:E4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I10" zoomScaleSheetLayoutView="100" workbookViewId="0">
      <selection activeCell="V4" sqref="V4:V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1.37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8.75" customWidth="1"/>
    <col min="13" max="13" width="10.125" customWidth="1"/>
    <col min="14" max="14" width="8.125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65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65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4</v>
      </c>
      <c r="F7" s="20">
        <v>0</v>
      </c>
      <c r="G7" s="20">
        <v>100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4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4</v>
      </c>
      <c r="F17" s="20">
        <v>0</v>
      </c>
      <c r="G17" s="20">
        <v>100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4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11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11</v>
      </c>
      <c r="S20" s="20">
        <v>0</v>
      </c>
      <c r="T20" s="20">
        <v>50</v>
      </c>
      <c r="U20" s="20">
        <v>0</v>
      </c>
      <c r="V20" s="20">
        <v>50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11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11</v>
      </c>
      <c r="S22" s="23">
        <v>0</v>
      </c>
      <c r="T22" s="23">
        <v>50</v>
      </c>
      <c r="U22" s="23">
        <v>0</v>
      </c>
      <c r="V22" s="23">
        <v>50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1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14.999999999999998</v>
      </c>
      <c r="F23" s="25">
        <v>0</v>
      </c>
      <c r="G23" s="25">
        <v>50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14.999999999999998</v>
      </c>
      <c r="S23" s="25">
        <v>0</v>
      </c>
      <c r="T23" s="25">
        <v>25</v>
      </c>
      <c r="U23" s="25">
        <v>0</v>
      </c>
      <c r="V23" s="25">
        <v>25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I10" zoomScaleSheetLayoutView="100" workbookViewId="0">
      <selection activeCell="V4" sqref="V4:W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1.37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8.75" customWidth="1"/>
    <col min="13" max="13" width="10.125" customWidth="1"/>
    <col min="14" max="14" width="8.125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66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66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60750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60750</v>
      </c>
      <c r="S7" s="20">
        <v>0</v>
      </c>
      <c r="T7" s="20">
        <v>0</v>
      </c>
      <c r="U7" s="20">
        <v>0</v>
      </c>
      <c r="V7" s="20">
        <v>100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141765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141765</v>
      </c>
      <c r="S8" s="20">
        <v>0</v>
      </c>
      <c r="T8" s="20">
        <v>11.111111111111111</v>
      </c>
      <c r="U8" s="20">
        <v>0</v>
      </c>
      <c r="V8" s="20">
        <v>88.888888888888886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25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25</v>
      </c>
      <c r="S9" s="20">
        <v>0</v>
      </c>
      <c r="T9" s="20">
        <v>100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5298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100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5298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21600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21600</v>
      </c>
      <c r="S12" s="20">
        <v>0</v>
      </c>
      <c r="T12" s="20">
        <v>100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65260</v>
      </c>
      <c r="F16" s="20">
        <v>14.285714285714285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65260</v>
      </c>
      <c r="S16" s="20">
        <v>0</v>
      </c>
      <c r="T16" s="20">
        <v>0</v>
      </c>
      <c r="U16" s="20">
        <v>0</v>
      </c>
      <c r="V16" s="20">
        <v>85.714285714285708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294698</v>
      </c>
      <c r="F17" s="20">
        <v>4.5454545454545459</v>
      </c>
      <c r="G17" s="20">
        <v>0</v>
      </c>
      <c r="H17" s="20">
        <v>0</v>
      </c>
      <c r="I17" s="20">
        <v>0</v>
      </c>
      <c r="J17" s="20">
        <v>0</v>
      </c>
      <c r="K17" s="20">
        <v>4.5454545454545459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294698</v>
      </c>
      <c r="S17" s="20">
        <v>0</v>
      </c>
      <c r="T17" s="20">
        <v>18.181818181818183</v>
      </c>
      <c r="U17" s="20">
        <v>0</v>
      </c>
      <c r="V17" s="20">
        <v>72.727272727272734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4186</v>
      </c>
      <c r="F19" s="20">
        <v>0</v>
      </c>
      <c r="G19" s="20">
        <v>0</v>
      </c>
      <c r="H19" s="20">
        <v>57.142857142857139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4186</v>
      </c>
      <c r="S19" s="20">
        <v>0</v>
      </c>
      <c r="T19" s="20">
        <v>14.285714285714285</v>
      </c>
      <c r="U19" s="20">
        <v>0</v>
      </c>
      <c r="V19" s="20">
        <v>14.285714285714285</v>
      </c>
      <c r="W19" s="20">
        <v>14.285714285714285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12026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14.285714285714285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12026</v>
      </c>
      <c r="S20" s="20">
        <v>0</v>
      </c>
      <c r="T20" s="20">
        <v>64.285714285714292</v>
      </c>
      <c r="U20" s="20">
        <v>0</v>
      </c>
      <c r="V20" s="20">
        <v>21.428571428571427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432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432</v>
      </c>
      <c r="S21" s="20">
        <v>0</v>
      </c>
      <c r="T21" s="20">
        <v>100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16644</v>
      </c>
      <c r="F22" s="23">
        <v>0</v>
      </c>
      <c r="G22" s="23">
        <v>0</v>
      </c>
      <c r="H22" s="23">
        <v>13.793103448275861</v>
      </c>
      <c r="I22" s="23">
        <v>0</v>
      </c>
      <c r="J22" s="23">
        <v>0</v>
      </c>
      <c r="K22" s="23">
        <v>0</v>
      </c>
      <c r="L22" s="23">
        <v>6.8965517241379306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16644</v>
      </c>
      <c r="S22" s="23">
        <v>0</v>
      </c>
      <c r="T22" s="23">
        <v>62.068965517241381</v>
      </c>
      <c r="U22" s="23">
        <v>0</v>
      </c>
      <c r="V22" s="23">
        <v>13.793103448275861</v>
      </c>
      <c r="W22" s="23">
        <v>3.4482758620689653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1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311342</v>
      </c>
      <c r="F23" s="25">
        <v>1.9607843137254901</v>
      </c>
      <c r="G23" s="25">
        <v>0</v>
      </c>
      <c r="H23" s="25">
        <v>7.8431372549019605</v>
      </c>
      <c r="I23" s="25">
        <v>0</v>
      </c>
      <c r="J23" s="25">
        <v>0</v>
      </c>
      <c r="K23" s="25">
        <v>1.9607843137254901</v>
      </c>
      <c r="L23" s="25">
        <v>3.9215686274509802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311342</v>
      </c>
      <c r="S23" s="25">
        <v>0</v>
      </c>
      <c r="T23" s="25">
        <v>43.137254901960787</v>
      </c>
      <c r="U23" s="25">
        <v>0</v>
      </c>
      <c r="V23" s="25">
        <v>39.215686274509807</v>
      </c>
      <c r="W23" s="25">
        <v>1.9607843137254901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I10" zoomScaleSheetLayoutView="100" workbookViewId="0">
      <selection activeCell="V4" sqref="V4:V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1.37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8.75" customWidth="1"/>
    <col min="13" max="13" width="10.125" customWidth="1"/>
    <col min="14" max="14" width="8.125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48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48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156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156</v>
      </c>
      <c r="S7" s="20">
        <v>0</v>
      </c>
      <c r="T7" s="20">
        <v>0</v>
      </c>
      <c r="U7" s="20">
        <v>0</v>
      </c>
      <c r="V7" s="20">
        <v>100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1841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1841</v>
      </c>
      <c r="S8" s="20">
        <v>0</v>
      </c>
      <c r="T8" s="20">
        <v>0</v>
      </c>
      <c r="U8" s="20">
        <v>0</v>
      </c>
      <c r="V8" s="20">
        <v>100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7175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7175</v>
      </c>
      <c r="S9" s="20">
        <v>0</v>
      </c>
      <c r="T9" s="20">
        <v>100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4250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100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4250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4992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4992</v>
      </c>
      <c r="S12" s="20">
        <v>0</v>
      </c>
      <c r="T12" s="20">
        <v>100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8258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40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8258</v>
      </c>
      <c r="S16" s="20">
        <v>0</v>
      </c>
      <c r="T16" s="20">
        <v>0</v>
      </c>
      <c r="U16" s="20">
        <v>0</v>
      </c>
      <c r="V16" s="20">
        <v>60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26672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17.647058823529413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26672</v>
      </c>
      <c r="S17" s="20">
        <v>0</v>
      </c>
      <c r="T17" s="20">
        <v>23.52941176470588</v>
      </c>
      <c r="U17" s="20">
        <v>0</v>
      </c>
      <c r="V17" s="20">
        <v>58.82352941176471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1164</v>
      </c>
      <c r="F19" s="20">
        <v>7.1428571428571423</v>
      </c>
      <c r="G19" s="20">
        <v>0</v>
      </c>
      <c r="H19" s="20">
        <v>50</v>
      </c>
      <c r="I19" s="20">
        <v>28.571428571428569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1164</v>
      </c>
      <c r="S19" s="20">
        <v>0</v>
      </c>
      <c r="T19" s="20">
        <v>14.285714285714285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849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849</v>
      </c>
      <c r="S20" s="20">
        <v>0</v>
      </c>
      <c r="T20" s="20">
        <v>80</v>
      </c>
      <c r="U20" s="20">
        <v>0</v>
      </c>
      <c r="V20" s="20">
        <v>20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986</v>
      </c>
      <c r="F21" s="20">
        <v>0</v>
      </c>
      <c r="G21" s="20">
        <v>0</v>
      </c>
      <c r="H21" s="20">
        <v>27.27272727272727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986</v>
      </c>
      <c r="S21" s="20">
        <v>0</v>
      </c>
      <c r="T21" s="20">
        <v>72.727272727272734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2999</v>
      </c>
      <c r="F22" s="23">
        <v>3.3333333333333335</v>
      </c>
      <c r="G22" s="23">
        <v>0</v>
      </c>
      <c r="H22" s="23">
        <v>33.333333333333329</v>
      </c>
      <c r="I22" s="23">
        <v>13.333333333333334</v>
      </c>
      <c r="J22" s="23">
        <v>0</v>
      </c>
      <c r="K22" s="23">
        <v>0</v>
      </c>
      <c r="L22" s="23">
        <v>0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2999</v>
      </c>
      <c r="S22" s="23">
        <v>0</v>
      </c>
      <c r="T22" s="23">
        <v>46.666666666666664</v>
      </c>
      <c r="U22" s="23">
        <v>0</v>
      </c>
      <c r="V22" s="23">
        <v>3.3333333333333335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1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29671</v>
      </c>
      <c r="F23" s="25">
        <v>2.1276595744680851</v>
      </c>
      <c r="G23" s="25">
        <v>0</v>
      </c>
      <c r="H23" s="25">
        <v>21.276595744680851</v>
      </c>
      <c r="I23" s="25">
        <v>8.5106382978723403</v>
      </c>
      <c r="J23" s="25">
        <v>0</v>
      </c>
      <c r="K23" s="25">
        <v>6.3829787234042552</v>
      </c>
      <c r="L23" s="25">
        <v>0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29671</v>
      </c>
      <c r="S23" s="25">
        <v>0</v>
      </c>
      <c r="T23" s="25">
        <v>38.297872340425535</v>
      </c>
      <c r="U23" s="25">
        <v>0</v>
      </c>
      <c r="V23" s="25">
        <v>23.404255319148938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J4" zoomScaleSheetLayoutView="100" workbookViewId="0">
      <selection activeCell="V4" sqref="V4:W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1.37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8.75" customWidth="1"/>
    <col min="13" max="13" width="10.125" customWidth="1"/>
    <col min="14" max="14" width="8.125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49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49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56500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20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56500</v>
      </c>
      <c r="S7" s="20">
        <v>0</v>
      </c>
      <c r="T7" s="20">
        <v>0</v>
      </c>
      <c r="U7" s="20">
        <v>0</v>
      </c>
      <c r="V7" s="20">
        <v>80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27782.000000000004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27782.000000000004</v>
      </c>
      <c r="S8" s="20">
        <v>0</v>
      </c>
      <c r="T8" s="20">
        <v>0</v>
      </c>
      <c r="U8" s="20">
        <v>0</v>
      </c>
      <c r="V8" s="20">
        <v>100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576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576</v>
      </c>
      <c r="S9" s="20">
        <v>0</v>
      </c>
      <c r="T9" s="20">
        <v>100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24418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24418</v>
      </c>
      <c r="S12" s="20">
        <v>0</v>
      </c>
      <c r="T12" s="20">
        <v>100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13600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13600</v>
      </c>
      <c r="S14" s="20">
        <v>0</v>
      </c>
      <c r="T14" s="20">
        <v>100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89830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89830</v>
      </c>
      <c r="S16" s="20">
        <v>0</v>
      </c>
      <c r="T16" s="20">
        <v>0</v>
      </c>
      <c r="U16" s="20">
        <v>0</v>
      </c>
      <c r="V16" s="20">
        <v>100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212706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3.4482758620689653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212706</v>
      </c>
      <c r="S17" s="20">
        <v>0</v>
      </c>
      <c r="T17" s="20">
        <v>20.689655172413794</v>
      </c>
      <c r="U17" s="20">
        <v>0</v>
      </c>
      <c r="V17" s="20">
        <v>75.862068965517238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35960.999999999985</v>
      </c>
      <c r="F19" s="20">
        <v>7.8431372549019605</v>
      </c>
      <c r="G19" s="20">
        <v>0</v>
      </c>
      <c r="H19" s="20">
        <v>39.215686274509807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35960.999999999985</v>
      </c>
      <c r="S19" s="20">
        <v>0</v>
      </c>
      <c r="T19" s="20">
        <v>27.450980392156865</v>
      </c>
      <c r="U19" s="20">
        <v>0</v>
      </c>
      <c r="V19" s="20">
        <v>13.725490196078432</v>
      </c>
      <c r="W19" s="20">
        <v>11.76470588235294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48513.999999999978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48513.999999999978</v>
      </c>
      <c r="S20" s="20">
        <v>0</v>
      </c>
      <c r="T20" s="20">
        <v>93.902439024390233</v>
      </c>
      <c r="U20" s="20">
        <v>0</v>
      </c>
      <c r="V20" s="20">
        <v>6.0975609756097562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23117</v>
      </c>
      <c r="F21" s="20">
        <v>0</v>
      </c>
      <c r="G21" s="20">
        <v>0</v>
      </c>
      <c r="H21" s="20">
        <v>8.8235294117647065</v>
      </c>
      <c r="I21" s="20">
        <v>5.8823529411764701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23117</v>
      </c>
      <c r="S21" s="20">
        <v>0</v>
      </c>
      <c r="T21" s="20">
        <v>76.470588235294116</v>
      </c>
      <c r="U21" s="20">
        <v>0</v>
      </c>
      <c r="V21" s="20">
        <v>8.8235294117647065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107591.99999999997</v>
      </c>
      <c r="F22" s="23">
        <v>2.3952095808383236</v>
      </c>
      <c r="G22" s="23">
        <v>0</v>
      </c>
      <c r="H22" s="23">
        <v>13.77245508982036</v>
      </c>
      <c r="I22" s="23">
        <v>1.1976047904191618</v>
      </c>
      <c r="J22" s="23">
        <v>0</v>
      </c>
      <c r="K22" s="23">
        <v>0</v>
      </c>
      <c r="L22" s="23">
        <v>0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107591.99999999997</v>
      </c>
      <c r="S22" s="23">
        <v>0</v>
      </c>
      <c r="T22" s="23">
        <v>70.05988023952095</v>
      </c>
      <c r="U22" s="23">
        <v>0</v>
      </c>
      <c r="V22" s="23">
        <v>8.9820359281437128</v>
      </c>
      <c r="W22" s="23">
        <v>3.5928143712574849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1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320298.00000000012</v>
      </c>
      <c r="F23" s="25">
        <v>2.0408163265306123</v>
      </c>
      <c r="G23" s="25">
        <v>0</v>
      </c>
      <c r="H23" s="25">
        <v>11.73469387755102</v>
      </c>
      <c r="I23" s="25">
        <v>1.0204081632653061</v>
      </c>
      <c r="J23" s="25">
        <v>0</v>
      </c>
      <c r="K23" s="25">
        <v>0.51020408163265307</v>
      </c>
      <c r="L23" s="25">
        <v>0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320298.00000000012</v>
      </c>
      <c r="S23" s="25">
        <v>0</v>
      </c>
      <c r="T23" s="25">
        <v>62.755102040816325</v>
      </c>
      <c r="U23" s="25">
        <v>0</v>
      </c>
      <c r="V23" s="25">
        <v>18.877551020408163</v>
      </c>
      <c r="W23" s="25">
        <v>3.0612244897959182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G30"/>
  <sheetViews>
    <sheetView rightToLeft="1" view="pageBreakPreview" topLeftCell="DK6" zoomScaleSheetLayoutView="100" workbookViewId="0">
      <selection activeCell="DL1" sqref="BR1:EB29"/>
    </sheetView>
  </sheetViews>
  <sheetFormatPr defaultRowHeight="14.25"/>
  <cols>
    <col min="1" max="1" width="9.625" customWidth="1"/>
    <col min="2" max="2" width="7.125" customWidth="1"/>
    <col min="3" max="3" width="10.875" customWidth="1"/>
    <col min="4" max="4" width="7.875" customWidth="1"/>
    <col min="5" max="5" width="9.75" customWidth="1"/>
    <col min="6" max="6" width="7.25" customWidth="1"/>
    <col min="7" max="7" width="11.125" customWidth="1"/>
    <col min="8" max="8" width="11.375" customWidth="1"/>
    <col min="9" max="9" width="6.875" customWidth="1"/>
    <col min="10" max="10" width="7.125" customWidth="1"/>
    <col min="11" max="11" width="11" customWidth="1"/>
    <col min="12" max="12" width="11.25" customWidth="1"/>
    <col min="13" max="13" width="12.75" customWidth="1"/>
    <col min="14" max="14" width="8.875" customWidth="1"/>
    <col min="15" max="15" width="9.625" customWidth="1"/>
    <col min="16" max="16" width="6.875" customWidth="1"/>
    <col min="17" max="17" width="10.375" customWidth="1"/>
    <col min="18" max="18" width="10.125" customWidth="1"/>
    <col min="19" max="19" width="10.375" customWidth="1"/>
    <col min="20" max="20" width="10.625" customWidth="1"/>
    <col min="21" max="21" width="8" customWidth="1"/>
    <col min="22" max="22" width="10.125" customWidth="1"/>
    <col min="23" max="23" width="9.375" customWidth="1"/>
    <col min="24" max="24" width="11.375" customWidth="1"/>
    <col min="25" max="25" width="7.75" customWidth="1"/>
    <col min="26" max="26" width="9.625" customWidth="1"/>
    <col min="27" max="27" width="10.375" customWidth="1"/>
    <col min="28" max="28" width="9" customWidth="1"/>
    <col min="29" max="29" width="9.375" customWidth="1"/>
    <col min="30" max="30" width="7.125" customWidth="1"/>
    <col min="31" max="31" width="11.375" customWidth="1"/>
    <col min="32" max="32" width="6.75" customWidth="1"/>
    <col min="33" max="33" width="11" customWidth="1"/>
    <col min="34" max="34" width="7.125" customWidth="1"/>
    <col min="35" max="35" width="10" customWidth="1"/>
    <col min="36" max="36" width="7.875" customWidth="1"/>
    <col min="37" max="38" width="11.125" customWidth="1"/>
    <col min="39" max="39" width="10.875" customWidth="1"/>
    <col min="40" max="40" width="11.375" customWidth="1"/>
    <col min="41" max="41" width="10.25" customWidth="1"/>
    <col min="42" max="42" width="6.875" customWidth="1"/>
    <col min="43" max="43" width="11.75" customWidth="1"/>
    <col min="45" max="45" width="13" customWidth="1"/>
    <col min="47" max="47" width="12.25" customWidth="1"/>
    <col min="48" max="48" width="10.875" customWidth="1"/>
    <col min="50" max="50" width="13.125" customWidth="1"/>
    <col min="51" max="51" width="15.625" customWidth="1"/>
    <col min="52" max="52" width="14.75" customWidth="1"/>
    <col min="53" max="53" width="11.25" customWidth="1"/>
    <col min="55" max="55" width="7.625" customWidth="1"/>
    <col min="58" max="58" width="8.75" customWidth="1"/>
    <col min="59" max="59" width="7.25" customWidth="1"/>
    <col min="60" max="60" width="10" customWidth="1"/>
    <col min="61" max="61" width="6" customWidth="1"/>
    <col min="62" max="62" width="6.75" customWidth="1"/>
    <col min="63" max="63" width="7.125" customWidth="1"/>
    <col min="64" max="64" width="9.625" customWidth="1"/>
    <col min="66" max="66" width="7.625" customWidth="1"/>
    <col min="67" max="67" width="10.25" customWidth="1"/>
    <col min="68" max="68" width="10.375" customWidth="1"/>
    <col min="69" max="69" width="6.375" customWidth="1"/>
    <col min="70" max="70" width="8.375" customWidth="1"/>
    <col min="71" max="71" width="7.375" customWidth="1"/>
    <col min="74" max="74" width="7.375" customWidth="1"/>
    <col min="77" max="77" width="5.375" customWidth="1"/>
    <col min="78" max="78" width="11.375" customWidth="1"/>
    <col min="79" max="79" width="5.75" customWidth="1"/>
    <col min="81" max="81" width="7.25" customWidth="1"/>
    <col min="84" max="84" width="6.375" customWidth="1"/>
    <col min="85" max="85" width="11.25" customWidth="1"/>
    <col min="87" max="87" width="7.375" customWidth="1"/>
    <col min="91" max="91" width="6.25" customWidth="1"/>
    <col min="92" max="92" width="8.75" customWidth="1"/>
    <col min="99" max="99" width="8.125" customWidth="1"/>
    <col min="102" max="102" width="7.375" customWidth="1"/>
    <col min="106" max="106" width="7.125" customWidth="1"/>
    <col min="111" max="111" width="8" customWidth="1"/>
    <col min="116" max="116" width="8.375" customWidth="1"/>
    <col min="117" max="117" width="7.125" customWidth="1"/>
    <col min="118" max="118" width="7.875" customWidth="1"/>
    <col min="120" max="120" width="5.875" customWidth="1"/>
    <col min="121" max="121" width="8.625" customWidth="1"/>
    <col min="122" max="122" width="6.375" customWidth="1"/>
    <col min="123" max="123" width="8.125" customWidth="1"/>
    <col min="124" max="124" width="8.375" customWidth="1"/>
    <col min="126" max="126" width="6.375" customWidth="1"/>
    <col min="127" max="127" width="8.25" customWidth="1"/>
    <col min="128" max="128" width="7.25" customWidth="1"/>
    <col min="130" max="130" width="5.75" customWidth="1"/>
    <col min="131" max="131" width="11" customWidth="1"/>
    <col min="132" max="132" width="7.625" customWidth="1"/>
    <col min="133" max="133" width="12.375" customWidth="1"/>
    <col min="134" max="134" width="11.25" customWidth="1"/>
    <col min="135" max="135" width="10.125" customWidth="1"/>
    <col min="136" max="136" width="15.125" customWidth="1"/>
    <col min="137" max="137" width="14.625" customWidth="1"/>
  </cols>
  <sheetData>
    <row r="1" spans="1:137" ht="31.5" customHeight="1">
      <c r="A1" s="106" t="s">
        <v>121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 t="s">
        <v>121</v>
      </c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 t="s">
        <v>121</v>
      </c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 t="s">
        <v>121</v>
      </c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 t="s">
        <v>121</v>
      </c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 t="s">
        <v>121</v>
      </c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 t="s">
        <v>121</v>
      </c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 t="s">
        <v>121</v>
      </c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 t="s">
        <v>121</v>
      </c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13" t="s">
        <v>121</v>
      </c>
      <c r="ED1" s="113"/>
      <c r="EE1" s="113"/>
      <c r="EF1" s="113"/>
      <c r="EG1" s="113"/>
    </row>
    <row r="2" spans="1:137" ht="23.25" customHeight="1" thickBot="1">
      <c r="A2" s="107" t="s">
        <v>119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8" t="s">
        <v>120</v>
      </c>
      <c r="P2" s="108"/>
      <c r="Q2" s="108"/>
      <c r="R2" s="108"/>
      <c r="S2" s="108"/>
      <c r="T2" s="108"/>
      <c r="U2" s="107"/>
      <c r="V2" s="107"/>
      <c r="W2" s="107"/>
      <c r="X2" s="107"/>
      <c r="Y2" s="107"/>
      <c r="Z2" s="107"/>
      <c r="AA2" s="107"/>
      <c r="AB2" s="107"/>
      <c r="AC2" s="108" t="s">
        <v>120</v>
      </c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7"/>
      <c r="AP2" s="107"/>
      <c r="AQ2" s="53" t="s">
        <v>120</v>
      </c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108" t="s">
        <v>120</v>
      </c>
      <c r="BC2" s="108"/>
      <c r="BD2" s="108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R2" s="108" t="s">
        <v>120</v>
      </c>
      <c r="BS2" s="108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108" t="s">
        <v>120</v>
      </c>
      <c r="CI2" s="108"/>
      <c r="CJ2" s="53"/>
      <c r="CP2" s="53"/>
      <c r="CQ2" s="53"/>
      <c r="CR2" s="53"/>
      <c r="CS2" s="53"/>
      <c r="CT2" s="53"/>
      <c r="CU2" s="53"/>
      <c r="CV2" s="53"/>
      <c r="CW2" s="108" t="s">
        <v>120</v>
      </c>
      <c r="CX2" s="108"/>
      <c r="CY2" s="53"/>
      <c r="CZ2" s="53"/>
      <c r="DA2" s="53"/>
      <c r="DB2" s="49"/>
      <c r="DH2" s="53"/>
      <c r="DI2" s="53"/>
      <c r="DJ2" s="53"/>
      <c r="DK2" s="53"/>
      <c r="DL2" s="108" t="s">
        <v>120</v>
      </c>
      <c r="DM2" s="108"/>
      <c r="DN2" s="53"/>
      <c r="DO2" s="53"/>
      <c r="DP2" s="53"/>
      <c r="DQ2" s="53"/>
      <c r="DR2" s="53"/>
      <c r="DS2" s="53"/>
      <c r="DX2" s="108"/>
      <c r="DY2" s="108"/>
      <c r="DZ2" s="107"/>
      <c r="EA2" s="107"/>
      <c r="EB2" s="107"/>
      <c r="EC2" s="108" t="s">
        <v>120</v>
      </c>
      <c r="ED2" s="108"/>
    </row>
    <row r="3" spans="1:137" ht="32.25" customHeight="1" thickTop="1">
      <c r="A3" s="102" t="s">
        <v>0</v>
      </c>
      <c r="B3" s="112" t="s">
        <v>22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02" t="s">
        <v>0</v>
      </c>
      <c r="P3" s="42"/>
      <c r="Q3" s="104" t="s">
        <v>22</v>
      </c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2" t="s">
        <v>0</v>
      </c>
      <c r="AD3" s="104" t="s">
        <v>22</v>
      </c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2" t="s">
        <v>0</v>
      </c>
      <c r="AR3" s="104" t="s">
        <v>22</v>
      </c>
      <c r="AS3" s="104"/>
      <c r="AT3" s="104"/>
      <c r="AU3" s="104"/>
      <c r="AV3" s="104"/>
      <c r="AW3" s="104"/>
      <c r="AX3" s="104"/>
      <c r="AY3" s="104"/>
      <c r="AZ3" s="104"/>
      <c r="BA3" s="104"/>
      <c r="BB3" s="102" t="s">
        <v>0</v>
      </c>
      <c r="BC3" s="46"/>
      <c r="BD3" s="104" t="s">
        <v>22</v>
      </c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2" t="s">
        <v>0</v>
      </c>
      <c r="BS3" s="104" t="s">
        <v>22</v>
      </c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2" t="s">
        <v>0</v>
      </c>
      <c r="CI3" s="47"/>
      <c r="CJ3" s="41"/>
      <c r="CK3" s="41"/>
      <c r="CL3" s="41"/>
      <c r="CM3" s="50"/>
      <c r="CN3" s="109" t="s">
        <v>22</v>
      </c>
      <c r="CO3" s="109"/>
      <c r="CP3" s="109"/>
      <c r="CQ3" s="109"/>
      <c r="CR3" s="109"/>
      <c r="CS3" s="109"/>
      <c r="CT3" s="109"/>
      <c r="CU3" s="109"/>
      <c r="CV3" s="109"/>
      <c r="CW3" s="102" t="s">
        <v>0</v>
      </c>
      <c r="CX3" s="104" t="s">
        <v>22</v>
      </c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2" t="s">
        <v>0</v>
      </c>
      <c r="DM3" s="104" t="s">
        <v>22</v>
      </c>
      <c r="DN3" s="109"/>
      <c r="DO3" s="109"/>
      <c r="DP3" s="109"/>
      <c r="DQ3" s="109"/>
      <c r="DR3" s="104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2" t="s">
        <v>0</v>
      </c>
      <c r="ED3" s="114" t="s">
        <v>122</v>
      </c>
      <c r="EE3" s="109" t="s">
        <v>22</v>
      </c>
      <c r="EF3" s="109"/>
      <c r="EG3" s="109"/>
    </row>
    <row r="4" spans="1:137" ht="67.5" customHeight="1">
      <c r="A4" s="103"/>
      <c r="B4" s="43" t="s">
        <v>125</v>
      </c>
      <c r="C4" s="44" t="s">
        <v>24</v>
      </c>
      <c r="D4" s="43" t="s">
        <v>93</v>
      </c>
      <c r="E4" s="44" t="s">
        <v>29</v>
      </c>
      <c r="F4" s="43" t="s">
        <v>94</v>
      </c>
      <c r="G4" s="44" t="s">
        <v>43</v>
      </c>
      <c r="H4" s="44" t="s">
        <v>27</v>
      </c>
      <c r="I4" s="44" t="s">
        <v>29</v>
      </c>
      <c r="J4" s="43" t="s">
        <v>95</v>
      </c>
      <c r="K4" s="44" t="s">
        <v>43</v>
      </c>
      <c r="L4" s="44" t="s">
        <v>25</v>
      </c>
      <c r="M4" s="44" t="s">
        <v>27</v>
      </c>
      <c r="N4" s="44" t="s">
        <v>29</v>
      </c>
      <c r="O4" s="103"/>
      <c r="P4" s="43" t="s">
        <v>96</v>
      </c>
      <c r="Q4" s="44" t="s">
        <v>42</v>
      </c>
      <c r="R4" s="8" t="s">
        <v>43</v>
      </c>
      <c r="S4" s="8" t="s">
        <v>23</v>
      </c>
      <c r="T4" s="8" t="s">
        <v>24</v>
      </c>
      <c r="U4" s="8" t="s">
        <v>25</v>
      </c>
      <c r="V4" s="8" t="s">
        <v>27</v>
      </c>
      <c r="W4" s="8" t="s">
        <v>29</v>
      </c>
      <c r="X4" s="8" t="s">
        <v>30</v>
      </c>
      <c r="Y4" s="43" t="s">
        <v>97</v>
      </c>
      <c r="Z4" s="8" t="s">
        <v>23</v>
      </c>
      <c r="AA4" s="8" t="s">
        <v>27</v>
      </c>
      <c r="AB4" s="8" t="s">
        <v>29</v>
      </c>
      <c r="AC4" s="103"/>
      <c r="AD4" s="43" t="s">
        <v>98</v>
      </c>
      <c r="AE4" s="8" t="s">
        <v>27</v>
      </c>
      <c r="AF4" s="43" t="s">
        <v>99</v>
      </c>
      <c r="AG4" s="8" t="s">
        <v>24</v>
      </c>
      <c r="AH4" s="43" t="s">
        <v>104</v>
      </c>
      <c r="AI4" s="8" t="s">
        <v>24</v>
      </c>
      <c r="AJ4" s="43" t="s">
        <v>100</v>
      </c>
      <c r="AK4" s="8" t="s">
        <v>41</v>
      </c>
      <c r="AL4" s="8" t="s">
        <v>43</v>
      </c>
      <c r="AM4" s="8" t="s">
        <v>23</v>
      </c>
      <c r="AN4" s="8" t="s">
        <v>24</v>
      </c>
      <c r="AO4" s="8" t="s">
        <v>25</v>
      </c>
      <c r="AP4" s="8" t="s">
        <v>45</v>
      </c>
      <c r="AQ4" s="103"/>
      <c r="AR4" s="43" t="s">
        <v>100</v>
      </c>
      <c r="AS4" s="8" t="s">
        <v>27</v>
      </c>
      <c r="AT4" s="8" t="s">
        <v>29</v>
      </c>
      <c r="AU4" s="8" t="s">
        <v>30</v>
      </c>
      <c r="AV4" s="43" t="s">
        <v>123</v>
      </c>
      <c r="AW4" s="8" t="s">
        <v>29</v>
      </c>
      <c r="AX4" s="45" t="s">
        <v>107</v>
      </c>
      <c r="AY4" s="8" t="s">
        <v>42</v>
      </c>
      <c r="AZ4" s="8" t="s">
        <v>27</v>
      </c>
      <c r="BA4" s="8" t="s">
        <v>29</v>
      </c>
      <c r="BB4" s="103"/>
      <c r="BC4" s="45" t="s">
        <v>108</v>
      </c>
      <c r="BD4" s="8" t="s">
        <v>41</v>
      </c>
      <c r="BE4" s="8" t="s">
        <v>43</v>
      </c>
      <c r="BF4" s="8" t="s">
        <v>24</v>
      </c>
      <c r="BG4" s="8" t="s">
        <v>25</v>
      </c>
      <c r="BH4" s="8" t="s">
        <v>27</v>
      </c>
      <c r="BI4" s="8" t="s">
        <v>29</v>
      </c>
      <c r="BJ4" s="8" t="s">
        <v>30</v>
      </c>
      <c r="BK4" s="45" t="s">
        <v>109</v>
      </c>
      <c r="BL4" s="8" t="s">
        <v>41</v>
      </c>
      <c r="BM4" s="8" t="s">
        <v>43</v>
      </c>
      <c r="BN4" s="8" t="s">
        <v>23</v>
      </c>
      <c r="BO4" s="8" t="s">
        <v>24</v>
      </c>
      <c r="BP4" s="8" t="s">
        <v>27</v>
      </c>
      <c r="BQ4" s="8" t="s">
        <v>29</v>
      </c>
      <c r="BR4" s="103"/>
      <c r="BS4" s="45" t="s">
        <v>110</v>
      </c>
      <c r="BT4" s="8" t="s">
        <v>41</v>
      </c>
      <c r="BU4" s="8" t="s">
        <v>43</v>
      </c>
      <c r="BV4" s="8" t="s">
        <v>23</v>
      </c>
      <c r="BW4" s="8" t="s">
        <v>24</v>
      </c>
      <c r="BX4" s="8" t="s">
        <v>27</v>
      </c>
      <c r="BY4" s="8" t="s">
        <v>29</v>
      </c>
      <c r="BZ4" s="8" t="s">
        <v>30</v>
      </c>
      <c r="CA4" s="45" t="s">
        <v>111</v>
      </c>
      <c r="CB4" s="8" t="s">
        <v>41</v>
      </c>
      <c r="CC4" s="8" t="s">
        <v>23</v>
      </c>
      <c r="CD4" s="8" t="s">
        <v>25</v>
      </c>
      <c r="CE4" s="8" t="s">
        <v>27</v>
      </c>
      <c r="CF4" s="8" t="s">
        <v>29</v>
      </c>
      <c r="CG4" s="8" t="s">
        <v>30</v>
      </c>
      <c r="CH4" s="103"/>
      <c r="CI4" s="45" t="s">
        <v>112</v>
      </c>
      <c r="CJ4" s="8" t="s">
        <v>23</v>
      </c>
      <c r="CK4" s="8" t="s">
        <v>27</v>
      </c>
      <c r="CL4" s="8" t="s">
        <v>29</v>
      </c>
      <c r="CM4" s="45" t="s">
        <v>113</v>
      </c>
      <c r="CN4" s="8" t="s">
        <v>41</v>
      </c>
      <c r="CO4" s="8" t="s">
        <v>42</v>
      </c>
      <c r="CP4" s="8" t="s">
        <v>43</v>
      </c>
      <c r="CQ4" s="8" t="s">
        <v>23</v>
      </c>
      <c r="CR4" s="8" t="s">
        <v>24</v>
      </c>
      <c r="CS4" s="8" t="s">
        <v>25</v>
      </c>
      <c r="CT4" s="8" t="s">
        <v>27</v>
      </c>
      <c r="CU4" s="8" t="s">
        <v>29</v>
      </c>
      <c r="CV4" s="8" t="s">
        <v>127</v>
      </c>
      <c r="CW4" s="103"/>
      <c r="CX4" s="45" t="s">
        <v>114</v>
      </c>
      <c r="CY4" s="8" t="s">
        <v>45</v>
      </c>
      <c r="CZ4" s="8" t="s">
        <v>27</v>
      </c>
      <c r="DA4" s="8" t="s">
        <v>29</v>
      </c>
      <c r="DB4" s="45" t="s">
        <v>115</v>
      </c>
      <c r="DC4" s="8" t="s">
        <v>43</v>
      </c>
      <c r="DD4" s="8" t="s">
        <v>24</v>
      </c>
      <c r="DE4" s="8" t="s">
        <v>27</v>
      </c>
      <c r="DF4" s="8" t="s">
        <v>29</v>
      </c>
      <c r="DG4" s="45" t="s">
        <v>116</v>
      </c>
      <c r="DH4" s="8" t="s">
        <v>42</v>
      </c>
      <c r="DI4" s="8" t="s">
        <v>43</v>
      </c>
      <c r="DJ4" s="8" t="s">
        <v>23</v>
      </c>
      <c r="DK4" s="8" t="s">
        <v>24</v>
      </c>
      <c r="DL4" s="103"/>
      <c r="DM4" s="45" t="s">
        <v>116</v>
      </c>
      <c r="DN4" s="8" t="s">
        <v>25</v>
      </c>
      <c r="DO4" s="8" t="s">
        <v>27</v>
      </c>
      <c r="DP4" s="8" t="s">
        <v>29</v>
      </c>
      <c r="DQ4" s="8" t="s">
        <v>47</v>
      </c>
      <c r="DR4" s="45" t="s">
        <v>126</v>
      </c>
      <c r="DS4" s="8" t="s">
        <v>41</v>
      </c>
      <c r="DT4" s="8" t="s">
        <v>42</v>
      </c>
      <c r="DU4" s="8" t="s">
        <v>43</v>
      </c>
      <c r="DV4" s="8" t="s">
        <v>23</v>
      </c>
      <c r="DW4" s="8" t="s">
        <v>24</v>
      </c>
      <c r="DX4" s="8" t="s">
        <v>25</v>
      </c>
      <c r="DY4" s="8" t="s">
        <v>27</v>
      </c>
      <c r="DZ4" s="8" t="s">
        <v>29</v>
      </c>
      <c r="EA4" s="8" t="s">
        <v>30</v>
      </c>
      <c r="EB4" s="8" t="s">
        <v>127</v>
      </c>
      <c r="EC4" s="103"/>
      <c r="ED4" s="115"/>
      <c r="EE4" s="8" t="s">
        <v>45</v>
      </c>
      <c r="EF4" s="8" t="s">
        <v>27</v>
      </c>
      <c r="EG4" s="8" t="s">
        <v>29</v>
      </c>
    </row>
    <row r="5" spans="1:137" ht="21" customHeight="1">
      <c r="A5" s="2" t="s">
        <v>1</v>
      </c>
      <c r="B5" s="78">
        <v>0</v>
      </c>
      <c r="C5" s="58">
        <v>0</v>
      </c>
      <c r="D5" s="78">
        <v>0</v>
      </c>
      <c r="E5" s="58">
        <v>0</v>
      </c>
      <c r="F5" s="78">
        <v>0</v>
      </c>
      <c r="G5" s="58">
        <v>0</v>
      </c>
      <c r="H5" s="58">
        <v>0</v>
      </c>
      <c r="I5" s="58">
        <v>0</v>
      </c>
      <c r="J5" s="78">
        <v>0</v>
      </c>
      <c r="K5" s="58">
        <v>0</v>
      </c>
      <c r="L5" s="58">
        <v>0</v>
      </c>
      <c r="M5" s="58">
        <v>0</v>
      </c>
      <c r="N5" s="58">
        <v>0</v>
      </c>
      <c r="O5" s="2" t="s">
        <v>1</v>
      </c>
      <c r="P5" s="78">
        <v>0</v>
      </c>
      <c r="Q5" s="58">
        <v>0</v>
      </c>
      <c r="R5" s="58">
        <v>0</v>
      </c>
      <c r="S5" s="58">
        <v>0</v>
      </c>
      <c r="T5" s="58">
        <v>0</v>
      </c>
      <c r="U5" s="58">
        <v>0</v>
      </c>
      <c r="V5" s="58">
        <v>0</v>
      </c>
      <c r="W5" s="58">
        <v>0</v>
      </c>
      <c r="X5" s="58">
        <v>0</v>
      </c>
      <c r="Y5" s="78">
        <v>0</v>
      </c>
      <c r="Z5" s="58">
        <v>0</v>
      </c>
      <c r="AA5" s="58">
        <v>0</v>
      </c>
      <c r="AB5" s="58">
        <v>0</v>
      </c>
      <c r="AC5" s="2" t="s">
        <v>1</v>
      </c>
      <c r="AD5" s="78">
        <v>0</v>
      </c>
      <c r="AE5" s="58">
        <v>0</v>
      </c>
      <c r="AF5" s="78">
        <v>0</v>
      </c>
      <c r="AG5" s="58">
        <v>0</v>
      </c>
      <c r="AH5" s="57">
        <v>0</v>
      </c>
      <c r="AI5" s="58">
        <v>0</v>
      </c>
      <c r="AJ5" s="78">
        <v>0</v>
      </c>
      <c r="AK5" s="58">
        <v>0</v>
      </c>
      <c r="AL5" s="58">
        <v>0</v>
      </c>
      <c r="AM5" s="58">
        <v>0</v>
      </c>
      <c r="AN5" s="58">
        <v>0</v>
      </c>
      <c r="AO5" s="58">
        <v>0</v>
      </c>
      <c r="AP5" s="58">
        <v>0</v>
      </c>
      <c r="AQ5" s="2" t="s">
        <v>1</v>
      </c>
      <c r="AR5" s="78">
        <v>0</v>
      </c>
      <c r="AS5" s="58">
        <v>0</v>
      </c>
      <c r="AT5" s="58">
        <v>0</v>
      </c>
      <c r="AU5" s="58">
        <v>0</v>
      </c>
      <c r="AV5" s="57">
        <v>0</v>
      </c>
      <c r="AW5" s="58">
        <v>0</v>
      </c>
      <c r="AX5" s="57">
        <v>0</v>
      </c>
      <c r="AY5" s="58">
        <v>0</v>
      </c>
      <c r="AZ5" s="58">
        <v>0</v>
      </c>
      <c r="BA5" s="58">
        <v>0</v>
      </c>
      <c r="BB5" s="2" t="s">
        <v>1</v>
      </c>
      <c r="BC5" s="78">
        <v>0</v>
      </c>
      <c r="BD5" s="58">
        <v>0</v>
      </c>
      <c r="BE5" s="58">
        <v>0</v>
      </c>
      <c r="BF5" s="58">
        <v>0</v>
      </c>
      <c r="BG5" s="58">
        <v>0</v>
      </c>
      <c r="BH5" s="58">
        <v>0</v>
      </c>
      <c r="BI5" s="58">
        <v>0</v>
      </c>
      <c r="BJ5" s="58">
        <v>0</v>
      </c>
      <c r="BK5" s="78">
        <v>0</v>
      </c>
      <c r="BL5" s="58">
        <v>0</v>
      </c>
      <c r="BM5" s="58">
        <v>0</v>
      </c>
      <c r="BN5" s="58">
        <v>0</v>
      </c>
      <c r="BO5" s="58">
        <v>0</v>
      </c>
      <c r="BP5" s="58">
        <v>0</v>
      </c>
      <c r="BQ5" s="58">
        <v>0</v>
      </c>
      <c r="BR5" s="2" t="s">
        <v>1</v>
      </c>
      <c r="BS5" s="78">
        <v>0</v>
      </c>
      <c r="BT5" s="58">
        <v>0</v>
      </c>
      <c r="BU5" s="58">
        <v>0</v>
      </c>
      <c r="BV5" s="58">
        <v>0</v>
      </c>
      <c r="BW5" s="58">
        <v>0</v>
      </c>
      <c r="BX5" s="58">
        <v>0</v>
      </c>
      <c r="BY5" s="58">
        <v>0</v>
      </c>
      <c r="BZ5" s="58">
        <v>0</v>
      </c>
      <c r="CA5" s="78">
        <v>0</v>
      </c>
      <c r="CB5" s="58">
        <v>0</v>
      </c>
      <c r="CC5" s="58">
        <v>0</v>
      </c>
      <c r="CD5" s="58">
        <v>0</v>
      </c>
      <c r="CE5" s="58">
        <v>0</v>
      </c>
      <c r="CF5" s="58">
        <v>0</v>
      </c>
      <c r="CG5" s="58">
        <v>0</v>
      </c>
      <c r="CH5" s="2" t="s">
        <v>1</v>
      </c>
      <c r="CI5" s="78">
        <v>0</v>
      </c>
      <c r="CJ5" s="58">
        <v>0</v>
      </c>
      <c r="CK5" s="58">
        <v>0</v>
      </c>
      <c r="CL5" s="58">
        <v>0</v>
      </c>
      <c r="CM5" s="78">
        <v>0</v>
      </c>
      <c r="CN5" s="58">
        <v>0</v>
      </c>
      <c r="CO5" s="58">
        <v>0</v>
      </c>
      <c r="CP5" s="58">
        <v>0</v>
      </c>
      <c r="CQ5" s="58">
        <v>0</v>
      </c>
      <c r="CR5" s="58">
        <v>0</v>
      </c>
      <c r="CS5" s="58">
        <v>0</v>
      </c>
      <c r="CT5" s="58">
        <v>0</v>
      </c>
      <c r="CU5" s="58">
        <v>0</v>
      </c>
      <c r="CV5" s="58">
        <v>0</v>
      </c>
      <c r="CW5" s="2" t="s">
        <v>1</v>
      </c>
      <c r="CX5" s="78">
        <v>0</v>
      </c>
      <c r="CY5" s="58">
        <v>0</v>
      </c>
      <c r="CZ5" s="58">
        <v>0</v>
      </c>
      <c r="DA5" s="58">
        <v>0</v>
      </c>
      <c r="DB5" s="78">
        <v>0</v>
      </c>
      <c r="DC5" s="58">
        <v>0</v>
      </c>
      <c r="DD5" s="58">
        <v>0</v>
      </c>
      <c r="DE5" s="58">
        <v>0</v>
      </c>
      <c r="DF5" s="58">
        <v>0</v>
      </c>
      <c r="DG5" s="78">
        <v>0</v>
      </c>
      <c r="DH5" s="58">
        <v>0</v>
      </c>
      <c r="DI5" s="58">
        <v>0</v>
      </c>
      <c r="DJ5" s="58">
        <v>0</v>
      </c>
      <c r="DK5" s="58">
        <v>0</v>
      </c>
      <c r="DL5" s="2" t="s">
        <v>1</v>
      </c>
      <c r="DM5" s="78">
        <v>0</v>
      </c>
      <c r="DN5" s="58">
        <v>0</v>
      </c>
      <c r="DO5" s="58">
        <v>0</v>
      </c>
      <c r="DP5" s="58">
        <v>0</v>
      </c>
      <c r="DQ5" s="58">
        <v>0</v>
      </c>
      <c r="DR5" s="78">
        <v>0</v>
      </c>
      <c r="DS5" s="58">
        <v>0</v>
      </c>
      <c r="DT5" s="58">
        <v>0</v>
      </c>
      <c r="DU5" s="58">
        <v>0</v>
      </c>
      <c r="DV5" s="58">
        <v>0</v>
      </c>
      <c r="DW5" s="58">
        <v>0</v>
      </c>
      <c r="DX5" s="58">
        <v>0</v>
      </c>
      <c r="DY5" s="58">
        <v>0</v>
      </c>
      <c r="DZ5" s="58">
        <v>0</v>
      </c>
      <c r="EA5" s="58">
        <v>0</v>
      </c>
      <c r="EB5" s="58">
        <v>0</v>
      </c>
      <c r="EC5" s="2" t="s">
        <v>1</v>
      </c>
      <c r="ED5" s="78">
        <v>0</v>
      </c>
      <c r="EE5" s="58">
        <v>0</v>
      </c>
      <c r="EF5" s="58">
        <v>0</v>
      </c>
      <c r="EG5" s="58">
        <v>0</v>
      </c>
    </row>
    <row r="6" spans="1:137" s="40" customFormat="1" ht="21" customHeight="1">
      <c r="A6" s="1" t="s">
        <v>2</v>
      </c>
      <c r="B6" s="79">
        <v>0</v>
      </c>
      <c r="C6" s="60">
        <v>0</v>
      </c>
      <c r="D6" s="79">
        <v>0</v>
      </c>
      <c r="E6" s="60">
        <v>0</v>
      </c>
      <c r="F6" s="79">
        <v>0</v>
      </c>
      <c r="G6" s="60">
        <v>0</v>
      </c>
      <c r="H6" s="60">
        <v>0</v>
      </c>
      <c r="I6" s="60">
        <v>0</v>
      </c>
      <c r="J6" s="79">
        <v>0</v>
      </c>
      <c r="K6" s="60">
        <v>0</v>
      </c>
      <c r="L6" s="60">
        <v>0</v>
      </c>
      <c r="M6" s="60">
        <v>0</v>
      </c>
      <c r="N6" s="60">
        <v>0</v>
      </c>
      <c r="O6" s="1" t="s">
        <v>2</v>
      </c>
      <c r="P6" s="79">
        <v>0</v>
      </c>
      <c r="Q6" s="60">
        <v>0</v>
      </c>
      <c r="R6" s="60">
        <v>0</v>
      </c>
      <c r="S6" s="60">
        <v>0</v>
      </c>
      <c r="T6" s="60">
        <v>0</v>
      </c>
      <c r="U6" s="60">
        <v>0</v>
      </c>
      <c r="V6" s="60">
        <v>0</v>
      </c>
      <c r="W6" s="60">
        <v>0</v>
      </c>
      <c r="X6" s="60">
        <v>0</v>
      </c>
      <c r="Y6" s="79">
        <v>0</v>
      </c>
      <c r="Z6" s="60">
        <v>0</v>
      </c>
      <c r="AA6" s="60">
        <v>0</v>
      </c>
      <c r="AB6" s="60">
        <v>0</v>
      </c>
      <c r="AC6" s="1" t="s">
        <v>2</v>
      </c>
      <c r="AD6" s="79">
        <v>0</v>
      </c>
      <c r="AE6" s="60">
        <v>0</v>
      </c>
      <c r="AF6" s="79">
        <v>0</v>
      </c>
      <c r="AG6" s="60">
        <v>0</v>
      </c>
      <c r="AH6" s="59">
        <v>0</v>
      </c>
      <c r="AI6" s="60">
        <v>0</v>
      </c>
      <c r="AJ6" s="79">
        <v>0</v>
      </c>
      <c r="AK6" s="60">
        <v>0</v>
      </c>
      <c r="AL6" s="60">
        <v>0</v>
      </c>
      <c r="AM6" s="60">
        <v>0</v>
      </c>
      <c r="AN6" s="60">
        <v>0</v>
      </c>
      <c r="AO6" s="60">
        <v>0</v>
      </c>
      <c r="AP6" s="60">
        <v>0</v>
      </c>
      <c r="AQ6" s="1" t="s">
        <v>2</v>
      </c>
      <c r="AR6" s="79">
        <v>0</v>
      </c>
      <c r="AS6" s="60">
        <v>0</v>
      </c>
      <c r="AT6" s="60">
        <v>0</v>
      </c>
      <c r="AU6" s="60">
        <v>0</v>
      </c>
      <c r="AV6" s="59">
        <v>0</v>
      </c>
      <c r="AW6" s="60">
        <v>0</v>
      </c>
      <c r="AX6" s="59">
        <v>0</v>
      </c>
      <c r="AY6" s="60">
        <v>0</v>
      </c>
      <c r="AZ6" s="60">
        <v>0</v>
      </c>
      <c r="BA6" s="60">
        <v>0</v>
      </c>
      <c r="BB6" s="1" t="s">
        <v>2</v>
      </c>
      <c r="BC6" s="79">
        <v>0</v>
      </c>
      <c r="BD6" s="60">
        <v>0</v>
      </c>
      <c r="BE6" s="60">
        <v>0</v>
      </c>
      <c r="BF6" s="60">
        <v>0</v>
      </c>
      <c r="BG6" s="60">
        <v>0</v>
      </c>
      <c r="BH6" s="60">
        <v>0</v>
      </c>
      <c r="BI6" s="60">
        <v>0</v>
      </c>
      <c r="BJ6" s="60">
        <v>0</v>
      </c>
      <c r="BK6" s="79">
        <v>0</v>
      </c>
      <c r="BL6" s="60">
        <v>0</v>
      </c>
      <c r="BM6" s="60">
        <v>0</v>
      </c>
      <c r="BN6" s="60">
        <v>0</v>
      </c>
      <c r="BO6" s="60">
        <v>0</v>
      </c>
      <c r="BP6" s="60">
        <v>0</v>
      </c>
      <c r="BQ6" s="60">
        <v>0</v>
      </c>
      <c r="BR6" s="1" t="s">
        <v>2</v>
      </c>
      <c r="BS6" s="79">
        <v>0</v>
      </c>
      <c r="BT6" s="60">
        <v>0</v>
      </c>
      <c r="BU6" s="60">
        <v>0</v>
      </c>
      <c r="BV6" s="60">
        <v>0</v>
      </c>
      <c r="BW6" s="60">
        <v>0</v>
      </c>
      <c r="BX6" s="60">
        <v>0</v>
      </c>
      <c r="BY6" s="60">
        <v>0</v>
      </c>
      <c r="BZ6" s="60">
        <v>0</v>
      </c>
      <c r="CA6" s="79">
        <v>0</v>
      </c>
      <c r="CB6" s="60">
        <v>0</v>
      </c>
      <c r="CC6" s="60">
        <v>0</v>
      </c>
      <c r="CD6" s="60">
        <v>0</v>
      </c>
      <c r="CE6" s="60">
        <v>0</v>
      </c>
      <c r="CF6" s="60">
        <v>0</v>
      </c>
      <c r="CG6" s="60">
        <v>0</v>
      </c>
      <c r="CH6" s="1" t="s">
        <v>2</v>
      </c>
      <c r="CI6" s="79">
        <v>0</v>
      </c>
      <c r="CJ6" s="60">
        <v>0</v>
      </c>
      <c r="CK6" s="60">
        <v>0</v>
      </c>
      <c r="CL6" s="60">
        <v>0</v>
      </c>
      <c r="CM6" s="79">
        <v>0</v>
      </c>
      <c r="CN6" s="60">
        <v>0</v>
      </c>
      <c r="CO6" s="60">
        <v>0</v>
      </c>
      <c r="CP6" s="60">
        <v>0</v>
      </c>
      <c r="CQ6" s="60">
        <v>0</v>
      </c>
      <c r="CR6" s="60">
        <v>0</v>
      </c>
      <c r="CS6" s="60">
        <v>0</v>
      </c>
      <c r="CT6" s="60">
        <v>0</v>
      </c>
      <c r="CU6" s="60">
        <v>0</v>
      </c>
      <c r="CV6" s="60">
        <v>0</v>
      </c>
      <c r="CW6" s="1" t="s">
        <v>2</v>
      </c>
      <c r="CX6" s="79">
        <v>0</v>
      </c>
      <c r="CY6" s="60">
        <v>0</v>
      </c>
      <c r="CZ6" s="60">
        <v>0</v>
      </c>
      <c r="DA6" s="60">
        <v>0</v>
      </c>
      <c r="DB6" s="79">
        <v>0</v>
      </c>
      <c r="DC6" s="60">
        <v>0</v>
      </c>
      <c r="DD6" s="60">
        <v>0</v>
      </c>
      <c r="DE6" s="60">
        <v>0</v>
      </c>
      <c r="DF6" s="60">
        <v>0</v>
      </c>
      <c r="DG6" s="79">
        <v>0</v>
      </c>
      <c r="DH6" s="60">
        <v>0</v>
      </c>
      <c r="DI6" s="60">
        <v>0</v>
      </c>
      <c r="DJ6" s="60">
        <v>0</v>
      </c>
      <c r="DK6" s="60">
        <v>0</v>
      </c>
      <c r="DL6" s="1" t="s">
        <v>2</v>
      </c>
      <c r="DM6" s="79">
        <v>0</v>
      </c>
      <c r="DN6" s="60">
        <v>0</v>
      </c>
      <c r="DO6" s="60">
        <v>0</v>
      </c>
      <c r="DP6" s="60">
        <v>0</v>
      </c>
      <c r="DQ6" s="60">
        <v>0</v>
      </c>
      <c r="DR6" s="79">
        <v>0</v>
      </c>
      <c r="DS6" s="60">
        <v>0</v>
      </c>
      <c r="DT6" s="60">
        <v>0</v>
      </c>
      <c r="DU6" s="60">
        <v>0</v>
      </c>
      <c r="DV6" s="60">
        <v>0</v>
      </c>
      <c r="DW6" s="60">
        <v>0</v>
      </c>
      <c r="DX6" s="60">
        <v>0</v>
      </c>
      <c r="DY6" s="60">
        <v>0</v>
      </c>
      <c r="DZ6" s="60">
        <v>0</v>
      </c>
      <c r="EA6" s="60">
        <v>0</v>
      </c>
      <c r="EB6" s="60">
        <v>0</v>
      </c>
      <c r="EC6" s="1" t="s">
        <v>2</v>
      </c>
      <c r="ED6" s="79">
        <v>0</v>
      </c>
      <c r="EE6" s="60">
        <v>0</v>
      </c>
      <c r="EF6" s="60">
        <v>0</v>
      </c>
      <c r="EG6" s="60">
        <v>0</v>
      </c>
    </row>
    <row r="7" spans="1:137" s="40" customFormat="1" ht="21" customHeight="1">
      <c r="A7" s="1" t="s">
        <v>3</v>
      </c>
      <c r="B7" s="79">
        <v>0</v>
      </c>
      <c r="C7" s="60">
        <v>0</v>
      </c>
      <c r="D7" s="79">
        <v>0</v>
      </c>
      <c r="E7" s="60">
        <v>0</v>
      </c>
      <c r="F7" s="79">
        <v>0</v>
      </c>
      <c r="G7" s="60">
        <v>0</v>
      </c>
      <c r="H7" s="60">
        <v>0</v>
      </c>
      <c r="I7" s="60">
        <v>0</v>
      </c>
      <c r="J7" s="79">
        <v>0</v>
      </c>
      <c r="K7" s="60">
        <v>0</v>
      </c>
      <c r="L7" s="60">
        <v>0</v>
      </c>
      <c r="M7" s="60">
        <v>0</v>
      </c>
      <c r="N7" s="60">
        <v>0</v>
      </c>
      <c r="O7" s="1" t="s">
        <v>3</v>
      </c>
      <c r="P7" s="79">
        <v>0</v>
      </c>
      <c r="Q7" s="60">
        <v>0</v>
      </c>
      <c r="R7" s="60">
        <v>0</v>
      </c>
      <c r="S7" s="60">
        <v>0</v>
      </c>
      <c r="T7" s="60">
        <v>0</v>
      </c>
      <c r="U7" s="60">
        <v>0</v>
      </c>
      <c r="V7" s="60">
        <v>0</v>
      </c>
      <c r="W7" s="60">
        <v>0</v>
      </c>
      <c r="X7" s="60">
        <v>0</v>
      </c>
      <c r="Y7" s="79">
        <v>0</v>
      </c>
      <c r="Z7" s="60">
        <v>0</v>
      </c>
      <c r="AA7" s="60">
        <v>0</v>
      </c>
      <c r="AB7" s="60">
        <v>0</v>
      </c>
      <c r="AC7" s="1" t="s">
        <v>3</v>
      </c>
      <c r="AD7" s="79">
        <v>0</v>
      </c>
      <c r="AE7" s="60">
        <v>0</v>
      </c>
      <c r="AF7" s="79">
        <v>0</v>
      </c>
      <c r="AG7" s="60">
        <v>0</v>
      </c>
      <c r="AH7" s="59">
        <v>0</v>
      </c>
      <c r="AI7" s="60">
        <v>0</v>
      </c>
      <c r="AJ7" s="79">
        <v>14235</v>
      </c>
      <c r="AK7" s="60">
        <v>0</v>
      </c>
      <c r="AL7" s="60">
        <v>0</v>
      </c>
      <c r="AM7" s="60">
        <v>0</v>
      </c>
      <c r="AN7" s="60">
        <v>14.285714285714285</v>
      </c>
      <c r="AO7" s="60">
        <v>0</v>
      </c>
      <c r="AP7" s="60">
        <v>0</v>
      </c>
      <c r="AQ7" s="1" t="s">
        <v>3</v>
      </c>
      <c r="AR7" s="79">
        <v>14235</v>
      </c>
      <c r="AS7" s="60">
        <v>14.285714285714285</v>
      </c>
      <c r="AT7" s="60">
        <v>71.428571428571431</v>
      </c>
      <c r="AU7" s="60">
        <v>0</v>
      </c>
      <c r="AV7" s="59">
        <v>0</v>
      </c>
      <c r="AW7" s="60">
        <v>0</v>
      </c>
      <c r="AX7" s="59">
        <v>4</v>
      </c>
      <c r="AY7" s="60">
        <v>100</v>
      </c>
      <c r="AZ7" s="60">
        <v>0</v>
      </c>
      <c r="BA7" s="60">
        <v>0</v>
      </c>
      <c r="BB7" s="1" t="s">
        <v>3</v>
      </c>
      <c r="BC7" s="79">
        <v>60750</v>
      </c>
      <c r="BD7" s="60">
        <v>0</v>
      </c>
      <c r="BE7" s="60">
        <v>0</v>
      </c>
      <c r="BF7" s="60">
        <v>0</v>
      </c>
      <c r="BG7" s="60">
        <v>0</v>
      </c>
      <c r="BH7" s="60">
        <v>0</v>
      </c>
      <c r="BI7" s="60">
        <v>100</v>
      </c>
      <c r="BJ7" s="60">
        <v>0</v>
      </c>
      <c r="BK7" s="79">
        <v>156</v>
      </c>
      <c r="BL7" s="60">
        <v>0</v>
      </c>
      <c r="BM7" s="60">
        <v>0</v>
      </c>
      <c r="BN7" s="60">
        <v>0</v>
      </c>
      <c r="BO7" s="60">
        <v>0</v>
      </c>
      <c r="BP7" s="60">
        <v>0</v>
      </c>
      <c r="BQ7" s="60">
        <v>100</v>
      </c>
      <c r="BR7" s="1" t="s">
        <v>3</v>
      </c>
      <c r="BS7" s="79">
        <v>56500</v>
      </c>
      <c r="BT7" s="60">
        <v>0</v>
      </c>
      <c r="BU7" s="60">
        <v>0</v>
      </c>
      <c r="BV7" s="60">
        <v>0</v>
      </c>
      <c r="BW7" s="60">
        <v>20</v>
      </c>
      <c r="BX7" s="60">
        <v>0</v>
      </c>
      <c r="BY7" s="60">
        <v>80</v>
      </c>
      <c r="BZ7" s="60">
        <v>0</v>
      </c>
      <c r="CA7" s="79">
        <v>0</v>
      </c>
      <c r="CB7" s="60">
        <v>0</v>
      </c>
      <c r="CC7" s="60">
        <v>0</v>
      </c>
      <c r="CD7" s="60">
        <v>0</v>
      </c>
      <c r="CE7" s="60">
        <v>0</v>
      </c>
      <c r="CF7" s="60">
        <v>0</v>
      </c>
      <c r="CG7" s="60">
        <v>0</v>
      </c>
      <c r="CH7" s="1" t="s">
        <v>3</v>
      </c>
      <c r="CI7" s="79">
        <v>237</v>
      </c>
      <c r="CJ7" s="60">
        <v>0</v>
      </c>
      <c r="CK7" s="60">
        <v>0</v>
      </c>
      <c r="CL7" s="60">
        <v>100</v>
      </c>
      <c r="CM7" s="79">
        <v>5500</v>
      </c>
      <c r="CN7" s="60">
        <v>0</v>
      </c>
      <c r="CO7" s="60">
        <v>0</v>
      </c>
      <c r="CP7" s="60">
        <v>0</v>
      </c>
      <c r="CQ7" s="60">
        <v>0</v>
      </c>
      <c r="CR7" s="60">
        <v>0</v>
      </c>
      <c r="CS7" s="60">
        <v>0</v>
      </c>
      <c r="CT7" s="60">
        <v>0</v>
      </c>
      <c r="CU7" s="60">
        <v>100</v>
      </c>
      <c r="CV7" s="60">
        <v>0</v>
      </c>
      <c r="CW7" s="1" t="s">
        <v>3</v>
      </c>
      <c r="CX7" s="79">
        <v>64</v>
      </c>
      <c r="CY7" s="60">
        <v>0</v>
      </c>
      <c r="CZ7" s="60">
        <v>0</v>
      </c>
      <c r="DA7" s="60">
        <v>0</v>
      </c>
      <c r="DB7" s="79">
        <v>1245</v>
      </c>
      <c r="DC7" s="60">
        <v>100</v>
      </c>
      <c r="DD7" s="60">
        <v>0</v>
      </c>
      <c r="DE7" s="60">
        <v>0</v>
      </c>
      <c r="DF7" s="60">
        <v>0</v>
      </c>
      <c r="DG7" s="79">
        <v>0</v>
      </c>
      <c r="DH7" s="60">
        <v>0</v>
      </c>
      <c r="DI7" s="60">
        <v>0</v>
      </c>
      <c r="DJ7" s="60">
        <v>0</v>
      </c>
      <c r="DK7" s="60">
        <v>0</v>
      </c>
      <c r="DL7" s="1" t="s">
        <v>3</v>
      </c>
      <c r="DM7" s="79">
        <v>0</v>
      </c>
      <c r="DN7" s="60">
        <v>0</v>
      </c>
      <c r="DO7" s="60">
        <v>0</v>
      </c>
      <c r="DP7" s="60">
        <v>0</v>
      </c>
      <c r="DQ7" s="60">
        <v>0</v>
      </c>
      <c r="DR7" s="79">
        <v>18413</v>
      </c>
      <c r="DS7" s="60">
        <v>0</v>
      </c>
      <c r="DT7" s="60">
        <v>0</v>
      </c>
      <c r="DU7" s="60">
        <v>0</v>
      </c>
      <c r="DV7" s="60">
        <v>0</v>
      </c>
      <c r="DW7" s="60">
        <v>0</v>
      </c>
      <c r="DX7" s="60">
        <v>0</v>
      </c>
      <c r="DY7" s="60">
        <v>0</v>
      </c>
      <c r="DZ7" s="60">
        <v>100</v>
      </c>
      <c r="EA7" s="60">
        <v>0</v>
      </c>
      <c r="EB7" s="60">
        <v>0</v>
      </c>
      <c r="EC7" s="1" t="s">
        <v>3</v>
      </c>
      <c r="ED7" s="79">
        <v>0</v>
      </c>
      <c r="EE7" s="60">
        <v>0</v>
      </c>
      <c r="EF7" s="60">
        <v>0</v>
      </c>
      <c r="EG7" s="60">
        <v>0</v>
      </c>
    </row>
    <row r="8" spans="1:137" s="40" customFormat="1" ht="21" customHeight="1">
      <c r="A8" s="1" t="s">
        <v>4</v>
      </c>
      <c r="B8" s="79">
        <v>0</v>
      </c>
      <c r="C8" s="60">
        <v>0</v>
      </c>
      <c r="D8" s="79">
        <v>0</v>
      </c>
      <c r="E8" s="60">
        <v>0</v>
      </c>
      <c r="F8" s="79">
        <v>0</v>
      </c>
      <c r="G8" s="60">
        <v>0</v>
      </c>
      <c r="H8" s="60">
        <v>0</v>
      </c>
      <c r="I8" s="60">
        <v>0</v>
      </c>
      <c r="J8" s="79">
        <v>0</v>
      </c>
      <c r="K8" s="60">
        <v>0</v>
      </c>
      <c r="L8" s="60">
        <v>0</v>
      </c>
      <c r="M8" s="60">
        <v>0</v>
      </c>
      <c r="N8" s="60">
        <v>0</v>
      </c>
      <c r="O8" s="1" t="s">
        <v>4</v>
      </c>
      <c r="P8" s="79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0</v>
      </c>
      <c r="W8" s="60">
        <v>0</v>
      </c>
      <c r="X8" s="60">
        <v>0</v>
      </c>
      <c r="Y8" s="79">
        <v>17</v>
      </c>
      <c r="Z8" s="60">
        <v>0</v>
      </c>
      <c r="AA8" s="60">
        <v>0</v>
      </c>
      <c r="AB8" s="60">
        <v>100</v>
      </c>
      <c r="AC8" s="1" t="s">
        <v>4</v>
      </c>
      <c r="AD8" s="79">
        <v>0</v>
      </c>
      <c r="AE8" s="60">
        <v>0</v>
      </c>
      <c r="AF8" s="79">
        <v>0</v>
      </c>
      <c r="AG8" s="60">
        <v>0</v>
      </c>
      <c r="AH8" s="59">
        <v>0</v>
      </c>
      <c r="AI8" s="60">
        <v>0</v>
      </c>
      <c r="AJ8" s="79">
        <v>9921</v>
      </c>
      <c r="AK8" s="60">
        <v>0</v>
      </c>
      <c r="AL8" s="60">
        <v>0</v>
      </c>
      <c r="AM8" s="60">
        <v>0</v>
      </c>
      <c r="AN8" s="60">
        <v>0</v>
      </c>
      <c r="AO8" s="60">
        <v>0</v>
      </c>
      <c r="AP8" s="60">
        <v>0</v>
      </c>
      <c r="AQ8" s="1" t="s">
        <v>4</v>
      </c>
      <c r="AR8" s="79">
        <v>9921</v>
      </c>
      <c r="AS8" s="60">
        <v>0</v>
      </c>
      <c r="AT8" s="60">
        <v>100</v>
      </c>
      <c r="AU8" s="60">
        <v>0</v>
      </c>
      <c r="AV8" s="59">
        <v>0</v>
      </c>
      <c r="AW8" s="60">
        <v>0</v>
      </c>
      <c r="AX8" s="59">
        <v>0</v>
      </c>
      <c r="AY8" s="60">
        <v>0</v>
      </c>
      <c r="AZ8" s="60">
        <v>0</v>
      </c>
      <c r="BA8" s="60">
        <v>0</v>
      </c>
      <c r="BB8" s="1" t="s">
        <v>4</v>
      </c>
      <c r="BC8" s="79">
        <v>141765</v>
      </c>
      <c r="BD8" s="60">
        <v>0</v>
      </c>
      <c r="BE8" s="60">
        <v>0</v>
      </c>
      <c r="BF8" s="60">
        <v>0</v>
      </c>
      <c r="BG8" s="60">
        <v>0</v>
      </c>
      <c r="BH8" s="60">
        <v>11.111111111111111</v>
      </c>
      <c r="BI8" s="60">
        <v>88.888888888888886</v>
      </c>
      <c r="BJ8" s="60">
        <v>0</v>
      </c>
      <c r="BK8" s="79">
        <v>1841</v>
      </c>
      <c r="BL8" s="60">
        <v>0</v>
      </c>
      <c r="BM8" s="60">
        <v>0</v>
      </c>
      <c r="BN8" s="60">
        <v>0</v>
      </c>
      <c r="BO8" s="60">
        <v>0</v>
      </c>
      <c r="BP8" s="60">
        <v>0</v>
      </c>
      <c r="BQ8" s="60">
        <v>100</v>
      </c>
      <c r="BR8" s="1" t="s">
        <v>4</v>
      </c>
      <c r="BS8" s="79">
        <v>27782.000000000004</v>
      </c>
      <c r="BT8" s="60">
        <v>0</v>
      </c>
      <c r="BU8" s="60">
        <v>0</v>
      </c>
      <c r="BV8" s="60">
        <v>0</v>
      </c>
      <c r="BW8" s="60">
        <v>0</v>
      </c>
      <c r="BX8" s="60">
        <v>0</v>
      </c>
      <c r="BY8" s="60">
        <v>100</v>
      </c>
      <c r="BZ8" s="60">
        <v>0</v>
      </c>
      <c r="CA8" s="79">
        <v>2196</v>
      </c>
      <c r="CB8" s="60">
        <v>0</v>
      </c>
      <c r="CC8" s="60">
        <v>0</v>
      </c>
      <c r="CD8" s="60">
        <v>0</v>
      </c>
      <c r="CE8" s="60">
        <v>0</v>
      </c>
      <c r="CF8" s="60">
        <v>100</v>
      </c>
      <c r="CG8" s="60">
        <v>0</v>
      </c>
      <c r="CH8" s="1" t="s">
        <v>4</v>
      </c>
      <c r="CI8" s="79">
        <v>1622</v>
      </c>
      <c r="CJ8" s="60">
        <v>0</v>
      </c>
      <c r="CK8" s="60">
        <v>0</v>
      </c>
      <c r="CL8" s="60">
        <v>100</v>
      </c>
      <c r="CM8" s="79">
        <v>1639.9999999999998</v>
      </c>
      <c r="CN8" s="60">
        <v>0</v>
      </c>
      <c r="CO8" s="60">
        <v>0</v>
      </c>
      <c r="CP8" s="60">
        <v>0</v>
      </c>
      <c r="CQ8" s="60">
        <v>0</v>
      </c>
      <c r="CR8" s="60">
        <v>0</v>
      </c>
      <c r="CS8" s="60">
        <v>0</v>
      </c>
      <c r="CT8" s="60">
        <v>40</v>
      </c>
      <c r="CU8" s="60">
        <v>60</v>
      </c>
      <c r="CV8" s="60">
        <v>0</v>
      </c>
      <c r="CW8" s="1" t="s">
        <v>4</v>
      </c>
      <c r="CX8" s="79">
        <v>20453</v>
      </c>
      <c r="CY8" s="60">
        <v>0</v>
      </c>
      <c r="CZ8" s="60">
        <v>0</v>
      </c>
      <c r="DA8" s="60">
        <v>0</v>
      </c>
      <c r="DB8" s="79">
        <v>0</v>
      </c>
      <c r="DC8" s="60">
        <v>0</v>
      </c>
      <c r="DD8" s="60">
        <v>0</v>
      </c>
      <c r="DE8" s="60">
        <v>0</v>
      </c>
      <c r="DF8" s="60">
        <v>100</v>
      </c>
      <c r="DG8" s="79">
        <v>5844</v>
      </c>
      <c r="DH8" s="60">
        <v>0</v>
      </c>
      <c r="DI8" s="60">
        <v>0</v>
      </c>
      <c r="DJ8" s="60">
        <v>0</v>
      </c>
      <c r="DK8" s="60">
        <v>0</v>
      </c>
      <c r="DL8" s="1" t="s">
        <v>4</v>
      </c>
      <c r="DM8" s="79">
        <v>5844</v>
      </c>
      <c r="DN8" s="60">
        <v>0</v>
      </c>
      <c r="DO8" s="60">
        <v>0</v>
      </c>
      <c r="DP8" s="60">
        <v>100</v>
      </c>
      <c r="DQ8" s="60">
        <v>0</v>
      </c>
      <c r="DR8" s="79">
        <v>3467</v>
      </c>
      <c r="DS8" s="60">
        <v>0</v>
      </c>
      <c r="DT8" s="60">
        <v>0</v>
      </c>
      <c r="DU8" s="60">
        <v>0</v>
      </c>
      <c r="DV8" s="60">
        <v>0</v>
      </c>
      <c r="DW8" s="60">
        <v>0</v>
      </c>
      <c r="DX8" s="60">
        <v>0</v>
      </c>
      <c r="DY8" s="60">
        <v>0</v>
      </c>
      <c r="DZ8" s="60">
        <v>100</v>
      </c>
      <c r="EA8" s="60">
        <v>0</v>
      </c>
      <c r="EB8" s="60">
        <v>0</v>
      </c>
      <c r="EC8" s="1" t="s">
        <v>4</v>
      </c>
      <c r="ED8" s="79">
        <v>0</v>
      </c>
      <c r="EE8" s="60">
        <v>0</v>
      </c>
      <c r="EF8" s="60">
        <v>0</v>
      </c>
      <c r="EG8" s="60">
        <v>0</v>
      </c>
    </row>
    <row r="9" spans="1:137" s="40" customFormat="1" ht="21" customHeight="1">
      <c r="A9" s="1" t="s">
        <v>5</v>
      </c>
      <c r="B9" s="79">
        <v>0</v>
      </c>
      <c r="C9" s="60">
        <v>0</v>
      </c>
      <c r="D9" s="79">
        <v>0</v>
      </c>
      <c r="E9" s="60">
        <v>0</v>
      </c>
      <c r="F9" s="79">
        <v>0</v>
      </c>
      <c r="G9" s="60">
        <v>0</v>
      </c>
      <c r="H9" s="60">
        <v>0</v>
      </c>
      <c r="I9" s="60">
        <v>0</v>
      </c>
      <c r="J9" s="79">
        <v>0</v>
      </c>
      <c r="K9" s="60">
        <v>0</v>
      </c>
      <c r="L9" s="60">
        <v>0</v>
      </c>
      <c r="M9" s="60">
        <v>0</v>
      </c>
      <c r="N9" s="60">
        <v>0</v>
      </c>
      <c r="O9" s="1" t="s">
        <v>5</v>
      </c>
      <c r="P9" s="79">
        <v>0</v>
      </c>
      <c r="Q9" s="60">
        <v>0</v>
      </c>
      <c r="R9" s="60">
        <v>0</v>
      </c>
      <c r="S9" s="60">
        <v>0</v>
      </c>
      <c r="T9" s="60">
        <v>0</v>
      </c>
      <c r="U9" s="60">
        <v>0</v>
      </c>
      <c r="V9" s="60">
        <v>0</v>
      </c>
      <c r="W9" s="60">
        <v>0</v>
      </c>
      <c r="X9" s="60">
        <v>0</v>
      </c>
      <c r="Y9" s="79">
        <v>0</v>
      </c>
      <c r="Z9" s="60">
        <v>0</v>
      </c>
      <c r="AA9" s="60">
        <v>0</v>
      </c>
      <c r="AB9" s="60">
        <v>0</v>
      </c>
      <c r="AC9" s="1" t="s">
        <v>5</v>
      </c>
      <c r="AD9" s="79">
        <v>0</v>
      </c>
      <c r="AE9" s="60">
        <v>0</v>
      </c>
      <c r="AF9" s="79">
        <v>0</v>
      </c>
      <c r="AG9" s="60">
        <v>0</v>
      </c>
      <c r="AH9" s="59">
        <v>0</v>
      </c>
      <c r="AI9" s="60">
        <v>0</v>
      </c>
      <c r="AJ9" s="79">
        <v>9243</v>
      </c>
      <c r="AK9" s="60">
        <v>0</v>
      </c>
      <c r="AL9" s="60">
        <v>0</v>
      </c>
      <c r="AM9" s="60">
        <v>0</v>
      </c>
      <c r="AN9" s="60">
        <v>0</v>
      </c>
      <c r="AO9" s="60">
        <v>0</v>
      </c>
      <c r="AP9" s="60">
        <v>0</v>
      </c>
      <c r="AQ9" s="1" t="s">
        <v>5</v>
      </c>
      <c r="AR9" s="79">
        <v>9243</v>
      </c>
      <c r="AS9" s="60">
        <v>100</v>
      </c>
      <c r="AT9" s="60">
        <v>0</v>
      </c>
      <c r="AU9" s="60">
        <v>0</v>
      </c>
      <c r="AV9" s="59">
        <v>0</v>
      </c>
      <c r="AW9" s="60">
        <v>0</v>
      </c>
      <c r="AX9" s="59">
        <v>0</v>
      </c>
      <c r="AY9" s="60">
        <v>0</v>
      </c>
      <c r="AZ9" s="60">
        <v>0</v>
      </c>
      <c r="BA9" s="60">
        <v>0</v>
      </c>
      <c r="BB9" s="1" t="s">
        <v>5</v>
      </c>
      <c r="BC9" s="79">
        <v>25</v>
      </c>
      <c r="BD9" s="60">
        <v>0</v>
      </c>
      <c r="BE9" s="60">
        <v>0</v>
      </c>
      <c r="BF9" s="60">
        <v>0</v>
      </c>
      <c r="BG9" s="60">
        <v>0</v>
      </c>
      <c r="BH9" s="60">
        <v>100</v>
      </c>
      <c r="BI9" s="60">
        <v>0</v>
      </c>
      <c r="BJ9" s="60">
        <v>0</v>
      </c>
      <c r="BK9" s="79">
        <v>7175</v>
      </c>
      <c r="BL9" s="60">
        <v>0</v>
      </c>
      <c r="BM9" s="60">
        <v>0</v>
      </c>
      <c r="BN9" s="60">
        <v>0</v>
      </c>
      <c r="BO9" s="60">
        <v>0</v>
      </c>
      <c r="BP9" s="60">
        <v>100</v>
      </c>
      <c r="BQ9" s="60">
        <v>0</v>
      </c>
      <c r="BR9" s="1" t="s">
        <v>5</v>
      </c>
      <c r="BS9" s="79">
        <v>576</v>
      </c>
      <c r="BT9" s="60">
        <v>0</v>
      </c>
      <c r="BU9" s="60">
        <v>0</v>
      </c>
      <c r="BV9" s="60">
        <v>0</v>
      </c>
      <c r="BW9" s="60">
        <v>0</v>
      </c>
      <c r="BX9" s="60">
        <v>100</v>
      </c>
      <c r="BY9" s="60">
        <v>0</v>
      </c>
      <c r="BZ9" s="60">
        <v>0</v>
      </c>
      <c r="CA9" s="79">
        <v>0</v>
      </c>
      <c r="CB9" s="60">
        <v>0</v>
      </c>
      <c r="CC9" s="60">
        <v>0</v>
      </c>
      <c r="CD9" s="60">
        <v>0</v>
      </c>
      <c r="CE9" s="60">
        <v>0</v>
      </c>
      <c r="CF9" s="60">
        <v>0</v>
      </c>
      <c r="CG9" s="60">
        <v>0</v>
      </c>
      <c r="CH9" s="1" t="s">
        <v>5</v>
      </c>
      <c r="CI9" s="79">
        <v>0</v>
      </c>
      <c r="CJ9" s="60">
        <v>0</v>
      </c>
      <c r="CK9" s="60">
        <v>0</v>
      </c>
      <c r="CL9" s="60">
        <v>0</v>
      </c>
      <c r="CM9" s="79">
        <v>1319</v>
      </c>
      <c r="CN9" s="60">
        <v>0</v>
      </c>
      <c r="CO9" s="60">
        <v>0</v>
      </c>
      <c r="CP9" s="60">
        <v>0</v>
      </c>
      <c r="CQ9" s="60">
        <v>0</v>
      </c>
      <c r="CR9" s="60">
        <v>0</v>
      </c>
      <c r="CS9" s="60">
        <v>0</v>
      </c>
      <c r="CT9" s="60">
        <v>100</v>
      </c>
      <c r="CU9" s="60">
        <v>0</v>
      </c>
      <c r="CV9" s="60">
        <v>0</v>
      </c>
      <c r="CW9" s="1" t="s">
        <v>5</v>
      </c>
      <c r="CX9" s="79">
        <v>8</v>
      </c>
      <c r="CY9" s="60">
        <v>0</v>
      </c>
      <c r="CZ9" s="60">
        <v>0</v>
      </c>
      <c r="DA9" s="60">
        <v>0</v>
      </c>
      <c r="DB9" s="79">
        <v>0</v>
      </c>
      <c r="DC9" s="60">
        <v>0</v>
      </c>
      <c r="DD9" s="60">
        <v>0</v>
      </c>
      <c r="DE9" s="60">
        <v>100</v>
      </c>
      <c r="DF9" s="60">
        <v>0</v>
      </c>
      <c r="DG9" s="79">
        <v>800</v>
      </c>
      <c r="DH9" s="60">
        <v>0</v>
      </c>
      <c r="DI9" s="60">
        <v>0</v>
      </c>
      <c r="DJ9" s="60">
        <v>0</v>
      </c>
      <c r="DK9" s="60">
        <v>0</v>
      </c>
      <c r="DL9" s="1" t="s">
        <v>5</v>
      </c>
      <c r="DM9" s="79">
        <v>800</v>
      </c>
      <c r="DN9" s="60">
        <v>0</v>
      </c>
      <c r="DO9" s="60">
        <v>100</v>
      </c>
      <c r="DP9" s="60">
        <v>0</v>
      </c>
      <c r="DQ9" s="60">
        <v>0</v>
      </c>
      <c r="DR9" s="79">
        <v>8944</v>
      </c>
      <c r="DS9" s="60">
        <v>0</v>
      </c>
      <c r="DT9" s="60">
        <v>0</v>
      </c>
      <c r="DU9" s="60">
        <v>0</v>
      </c>
      <c r="DV9" s="60">
        <v>0</v>
      </c>
      <c r="DW9" s="60">
        <v>0</v>
      </c>
      <c r="DX9" s="60">
        <v>0</v>
      </c>
      <c r="DY9" s="60">
        <v>75</v>
      </c>
      <c r="DZ9" s="60">
        <v>0</v>
      </c>
      <c r="EA9" s="60">
        <v>0</v>
      </c>
      <c r="EB9" s="60">
        <v>25</v>
      </c>
      <c r="EC9" s="1" t="s">
        <v>5</v>
      </c>
      <c r="ED9" s="79">
        <v>0</v>
      </c>
      <c r="EE9" s="60">
        <v>0</v>
      </c>
      <c r="EF9" s="60">
        <v>0</v>
      </c>
      <c r="EG9" s="60">
        <v>0</v>
      </c>
    </row>
    <row r="10" spans="1:137" s="40" customFormat="1" ht="21" customHeight="1">
      <c r="A10" s="1" t="s">
        <v>6</v>
      </c>
      <c r="B10" s="79">
        <v>0</v>
      </c>
      <c r="C10" s="60">
        <v>0</v>
      </c>
      <c r="D10" s="79">
        <v>0</v>
      </c>
      <c r="E10" s="60">
        <v>0</v>
      </c>
      <c r="F10" s="79">
        <v>0</v>
      </c>
      <c r="G10" s="60">
        <v>0</v>
      </c>
      <c r="H10" s="60">
        <v>0</v>
      </c>
      <c r="I10" s="60">
        <v>0</v>
      </c>
      <c r="J10" s="79">
        <v>0</v>
      </c>
      <c r="K10" s="60">
        <v>0</v>
      </c>
      <c r="L10" s="60">
        <v>0</v>
      </c>
      <c r="M10" s="60">
        <v>0</v>
      </c>
      <c r="N10" s="60">
        <v>0</v>
      </c>
      <c r="O10" s="1" t="s">
        <v>6</v>
      </c>
      <c r="P10" s="79">
        <v>0</v>
      </c>
      <c r="Q10" s="60">
        <v>0</v>
      </c>
      <c r="R10" s="60">
        <v>0</v>
      </c>
      <c r="S10" s="60">
        <v>0</v>
      </c>
      <c r="T10" s="60">
        <v>0</v>
      </c>
      <c r="U10" s="60">
        <v>0</v>
      </c>
      <c r="V10" s="60">
        <v>0</v>
      </c>
      <c r="W10" s="60">
        <v>0</v>
      </c>
      <c r="X10" s="60">
        <v>0</v>
      </c>
      <c r="Y10" s="79">
        <v>0</v>
      </c>
      <c r="Z10" s="60">
        <v>0</v>
      </c>
      <c r="AA10" s="60">
        <v>0</v>
      </c>
      <c r="AB10" s="60">
        <v>0</v>
      </c>
      <c r="AC10" s="1" t="s">
        <v>6</v>
      </c>
      <c r="AD10" s="79">
        <v>0</v>
      </c>
      <c r="AE10" s="60">
        <v>0</v>
      </c>
      <c r="AF10" s="79">
        <v>0</v>
      </c>
      <c r="AG10" s="60">
        <v>0</v>
      </c>
      <c r="AH10" s="59">
        <v>0</v>
      </c>
      <c r="AI10" s="60">
        <v>0</v>
      </c>
      <c r="AJ10" s="79">
        <v>0</v>
      </c>
      <c r="AK10" s="60">
        <v>0</v>
      </c>
      <c r="AL10" s="60">
        <v>0</v>
      </c>
      <c r="AM10" s="60">
        <v>0</v>
      </c>
      <c r="AN10" s="60">
        <v>0</v>
      </c>
      <c r="AO10" s="60">
        <v>0</v>
      </c>
      <c r="AP10" s="60">
        <v>0</v>
      </c>
      <c r="AQ10" s="1" t="s">
        <v>6</v>
      </c>
      <c r="AR10" s="79">
        <v>0</v>
      </c>
      <c r="AS10" s="60">
        <v>0</v>
      </c>
      <c r="AT10" s="60">
        <v>0</v>
      </c>
      <c r="AU10" s="60">
        <v>0</v>
      </c>
      <c r="AV10" s="59">
        <v>0</v>
      </c>
      <c r="AW10" s="60">
        <v>0</v>
      </c>
      <c r="AX10" s="59">
        <v>0</v>
      </c>
      <c r="AY10" s="60">
        <v>0</v>
      </c>
      <c r="AZ10" s="60">
        <v>0</v>
      </c>
      <c r="BA10" s="60">
        <v>0</v>
      </c>
      <c r="BB10" s="1" t="s">
        <v>6</v>
      </c>
      <c r="BC10" s="79">
        <v>0</v>
      </c>
      <c r="BD10" s="60">
        <v>0</v>
      </c>
      <c r="BE10" s="60">
        <v>0</v>
      </c>
      <c r="BF10" s="60">
        <v>0</v>
      </c>
      <c r="BG10" s="60">
        <v>0</v>
      </c>
      <c r="BH10" s="60">
        <v>0</v>
      </c>
      <c r="BI10" s="60">
        <v>0</v>
      </c>
      <c r="BJ10" s="60">
        <v>0</v>
      </c>
      <c r="BK10" s="79">
        <v>0</v>
      </c>
      <c r="BL10" s="60">
        <v>0</v>
      </c>
      <c r="BM10" s="60">
        <v>0</v>
      </c>
      <c r="BN10" s="60">
        <v>0</v>
      </c>
      <c r="BO10" s="60">
        <v>0</v>
      </c>
      <c r="BP10" s="60">
        <v>0</v>
      </c>
      <c r="BQ10" s="60">
        <v>0</v>
      </c>
      <c r="BR10" s="1" t="s">
        <v>6</v>
      </c>
      <c r="BS10" s="79">
        <v>0</v>
      </c>
      <c r="BT10" s="60">
        <v>0</v>
      </c>
      <c r="BU10" s="60">
        <v>0</v>
      </c>
      <c r="BV10" s="60">
        <v>0</v>
      </c>
      <c r="BW10" s="60">
        <v>0</v>
      </c>
      <c r="BX10" s="60">
        <v>0</v>
      </c>
      <c r="BY10" s="60">
        <v>0</v>
      </c>
      <c r="BZ10" s="60">
        <v>0</v>
      </c>
      <c r="CA10" s="79">
        <v>0</v>
      </c>
      <c r="CB10" s="60">
        <v>0</v>
      </c>
      <c r="CC10" s="60">
        <v>0</v>
      </c>
      <c r="CD10" s="60">
        <v>0</v>
      </c>
      <c r="CE10" s="60">
        <v>0</v>
      </c>
      <c r="CF10" s="60">
        <v>0</v>
      </c>
      <c r="CG10" s="60">
        <v>0</v>
      </c>
      <c r="CH10" s="1" t="s">
        <v>6</v>
      </c>
      <c r="CI10" s="79">
        <v>0</v>
      </c>
      <c r="CJ10" s="60">
        <v>0</v>
      </c>
      <c r="CK10" s="60">
        <v>0</v>
      </c>
      <c r="CL10" s="60">
        <v>0</v>
      </c>
      <c r="CM10" s="79">
        <v>0</v>
      </c>
      <c r="CN10" s="60">
        <v>0</v>
      </c>
      <c r="CO10" s="60">
        <v>0</v>
      </c>
      <c r="CP10" s="60">
        <v>0</v>
      </c>
      <c r="CQ10" s="60">
        <v>0</v>
      </c>
      <c r="CR10" s="60">
        <v>0</v>
      </c>
      <c r="CS10" s="60">
        <v>0</v>
      </c>
      <c r="CT10" s="60">
        <v>0</v>
      </c>
      <c r="CU10" s="60">
        <v>0</v>
      </c>
      <c r="CV10" s="60">
        <v>0</v>
      </c>
      <c r="CW10" s="1" t="s">
        <v>6</v>
      </c>
      <c r="CX10" s="79">
        <v>0</v>
      </c>
      <c r="CY10" s="60">
        <v>0</v>
      </c>
      <c r="CZ10" s="60">
        <v>0</v>
      </c>
      <c r="DA10" s="60">
        <v>0</v>
      </c>
      <c r="DB10" s="79">
        <v>0</v>
      </c>
      <c r="DC10" s="60">
        <v>0</v>
      </c>
      <c r="DD10" s="60">
        <v>0</v>
      </c>
      <c r="DE10" s="60">
        <v>0</v>
      </c>
      <c r="DF10" s="60">
        <v>0</v>
      </c>
      <c r="DG10" s="79">
        <v>0</v>
      </c>
      <c r="DH10" s="60">
        <v>0</v>
      </c>
      <c r="DI10" s="60">
        <v>0</v>
      </c>
      <c r="DJ10" s="60">
        <v>0</v>
      </c>
      <c r="DK10" s="60">
        <v>0</v>
      </c>
      <c r="DL10" s="1" t="s">
        <v>6</v>
      </c>
      <c r="DM10" s="79">
        <v>0</v>
      </c>
      <c r="DN10" s="60">
        <v>0</v>
      </c>
      <c r="DO10" s="60">
        <v>0</v>
      </c>
      <c r="DP10" s="60">
        <v>0</v>
      </c>
      <c r="DQ10" s="60">
        <v>0</v>
      </c>
      <c r="DR10" s="79">
        <v>0</v>
      </c>
      <c r="DS10" s="60">
        <v>0</v>
      </c>
      <c r="DT10" s="60">
        <v>0</v>
      </c>
      <c r="DU10" s="60">
        <v>0</v>
      </c>
      <c r="DV10" s="60">
        <v>0</v>
      </c>
      <c r="DW10" s="60">
        <v>0</v>
      </c>
      <c r="DX10" s="60">
        <v>0</v>
      </c>
      <c r="DY10" s="60">
        <v>0</v>
      </c>
      <c r="DZ10" s="60">
        <v>0</v>
      </c>
      <c r="EA10" s="60">
        <v>0</v>
      </c>
      <c r="EB10" s="60">
        <v>0</v>
      </c>
      <c r="EC10" s="1" t="s">
        <v>6</v>
      </c>
      <c r="ED10" s="79">
        <v>0</v>
      </c>
      <c r="EE10" s="60">
        <v>0</v>
      </c>
      <c r="EF10" s="60">
        <v>0</v>
      </c>
      <c r="EG10" s="60">
        <v>0</v>
      </c>
    </row>
    <row r="11" spans="1:137" s="40" customFormat="1" ht="21" customHeight="1">
      <c r="A11" s="1" t="s">
        <v>7</v>
      </c>
      <c r="B11" s="79">
        <v>0</v>
      </c>
      <c r="C11" s="60">
        <v>0</v>
      </c>
      <c r="D11" s="79">
        <v>0</v>
      </c>
      <c r="E11" s="60">
        <v>0</v>
      </c>
      <c r="F11" s="79">
        <v>0</v>
      </c>
      <c r="G11" s="60">
        <v>0</v>
      </c>
      <c r="H11" s="60">
        <v>0</v>
      </c>
      <c r="I11" s="60">
        <v>0</v>
      </c>
      <c r="J11" s="79">
        <v>0</v>
      </c>
      <c r="K11" s="60">
        <v>0</v>
      </c>
      <c r="L11" s="60">
        <v>0</v>
      </c>
      <c r="M11" s="60">
        <v>0</v>
      </c>
      <c r="N11" s="60">
        <v>0</v>
      </c>
      <c r="O11" s="1" t="s">
        <v>7</v>
      </c>
      <c r="P11" s="79">
        <v>556</v>
      </c>
      <c r="Q11" s="60">
        <v>0</v>
      </c>
      <c r="R11" s="60">
        <v>0</v>
      </c>
      <c r="S11" s="60">
        <v>0</v>
      </c>
      <c r="T11" s="60">
        <v>100</v>
      </c>
      <c r="U11" s="60">
        <v>0</v>
      </c>
      <c r="V11" s="60">
        <v>0</v>
      </c>
      <c r="W11" s="60">
        <v>0</v>
      </c>
      <c r="X11" s="60">
        <v>0</v>
      </c>
      <c r="Y11" s="79">
        <v>0</v>
      </c>
      <c r="Z11" s="60">
        <v>0</v>
      </c>
      <c r="AA11" s="60">
        <v>0</v>
      </c>
      <c r="AB11" s="60">
        <v>0</v>
      </c>
      <c r="AC11" s="1" t="s">
        <v>7</v>
      </c>
      <c r="AD11" s="79">
        <v>0</v>
      </c>
      <c r="AE11" s="60">
        <v>0</v>
      </c>
      <c r="AF11" s="79">
        <v>0</v>
      </c>
      <c r="AG11" s="60">
        <v>0</v>
      </c>
      <c r="AH11" s="59">
        <v>0</v>
      </c>
      <c r="AI11" s="60">
        <v>0</v>
      </c>
      <c r="AJ11" s="79">
        <v>11318.999999999996</v>
      </c>
      <c r="AK11" s="60">
        <v>0</v>
      </c>
      <c r="AL11" s="60">
        <v>0</v>
      </c>
      <c r="AM11" s="60">
        <v>0</v>
      </c>
      <c r="AN11" s="60">
        <v>36.84210526315789</v>
      </c>
      <c r="AO11" s="60">
        <v>0</v>
      </c>
      <c r="AP11" s="60">
        <v>0</v>
      </c>
      <c r="AQ11" s="1" t="s">
        <v>7</v>
      </c>
      <c r="AR11" s="79">
        <v>11318.999999999996</v>
      </c>
      <c r="AS11" s="60">
        <v>0</v>
      </c>
      <c r="AT11" s="60">
        <v>63.157894736842103</v>
      </c>
      <c r="AU11" s="60">
        <v>0</v>
      </c>
      <c r="AV11" s="59">
        <v>552</v>
      </c>
      <c r="AW11" s="60">
        <v>100</v>
      </c>
      <c r="AX11" s="59">
        <v>0</v>
      </c>
      <c r="AY11" s="60">
        <v>0</v>
      </c>
      <c r="AZ11" s="60">
        <v>0</v>
      </c>
      <c r="BA11" s="60">
        <v>0</v>
      </c>
      <c r="BB11" s="1" t="s">
        <v>7</v>
      </c>
      <c r="BC11" s="79">
        <v>5298</v>
      </c>
      <c r="BD11" s="60">
        <v>0</v>
      </c>
      <c r="BE11" s="60">
        <v>0</v>
      </c>
      <c r="BF11" s="60">
        <v>100</v>
      </c>
      <c r="BG11" s="60">
        <v>0</v>
      </c>
      <c r="BH11" s="60">
        <v>0</v>
      </c>
      <c r="BI11" s="60">
        <v>0</v>
      </c>
      <c r="BJ11" s="60">
        <v>0</v>
      </c>
      <c r="BK11" s="79">
        <v>4250</v>
      </c>
      <c r="BL11" s="60">
        <v>0</v>
      </c>
      <c r="BM11" s="60">
        <v>0</v>
      </c>
      <c r="BN11" s="60">
        <v>0</v>
      </c>
      <c r="BO11" s="60">
        <v>100</v>
      </c>
      <c r="BP11" s="60">
        <v>0</v>
      </c>
      <c r="BQ11" s="60">
        <v>0</v>
      </c>
      <c r="BR11" s="1" t="s">
        <v>7</v>
      </c>
      <c r="BS11" s="79">
        <v>0</v>
      </c>
      <c r="BT11" s="60">
        <v>0</v>
      </c>
      <c r="BU11" s="60">
        <v>0</v>
      </c>
      <c r="BV11" s="60">
        <v>0</v>
      </c>
      <c r="BW11" s="60">
        <v>0</v>
      </c>
      <c r="BX11" s="60">
        <v>0</v>
      </c>
      <c r="BY11" s="60">
        <v>0</v>
      </c>
      <c r="BZ11" s="60">
        <v>0</v>
      </c>
      <c r="CA11" s="79">
        <v>0</v>
      </c>
      <c r="CB11" s="60">
        <v>0</v>
      </c>
      <c r="CC11" s="60">
        <v>0</v>
      </c>
      <c r="CD11" s="60">
        <v>0</v>
      </c>
      <c r="CE11" s="60">
        <v>0</v>
      </c>
      <c r="CF11" s="60">
        <v>0</v>
      </c>
      <c r="CG11" s="60">
        <v>0</v>
      </c>
      <c r="CH11" s="1" t="s">
        <v>7</v>
      </c>
      <c r="CI11" s="79">
        <v>0</v>
      </c>
      <c r="CJ11" s="60">
        <v>0</v>
      </c>
      <c r="CK11" s="60">
        <v>0</v>
      </c>
      <c r="CL11" s="60">
        <v>0</v>
      </c>
      <c r="CM11" s="79">
        <v>0</v>
      </c>
      <c r="CN11" s="60">
        <v>0</v>
      </c>
      <c r="CO11" s="60">
        <v>0</v>
      </c>
      <c r="CP11" s="60">
        <v>0</v>
      </c>
      <c r="CQ11" s="60">
        <v>0</v>
      </c>
      <c r="CR11" s="60">
        <v>0</v>
      </c>
      <c r="CS11" s="60">
        <v>0</v>
      </c>
      <c r="CT11" s="60">
        <v>0</v>
      </c>
      <c r="CU11" s="60">
        <v>0</v>
      </c>
      <c r="CV11" s="60">
        <v>0</v>
      </c>
      <c r="CW11" s="1" t="s">
        <v>7</v>
      </c>
      <c r="CX11" s="79">
        <v>0</v>
      </c>
      <c r="CY11" s="60">
        <v>0</v>
      </c>
      <c r="CZ11" s="60">
        <v>0</v>
      </c>
      <c r="DA11" s="60">
        <v>0</v>
      </c>
      <c r="DB11" s="79">
        <v>0</v>
      </c>
      <c r="DC11" s="60">
        <v>0</v>
      </c>
      <c r="DD11" s="60">
        <v>0</v>
      </c>
      <c r="DE11" s="60">
        <v>0</v>
      </c>
      <c r="DF11" s="60">
        <v>0</v>
      </c>
      <c r="DG11" s="79">
        <v>339578</v>
      </c>
      <c r="DH11" s="60">
        <v>0</v>
      </c>
      <c r="DI11" s="60">
        <v>0</v>
      </c>
      <c r="DJ11" s="60">
        <v>0</v>
      </c>
      <c r="DK11" s="60">
        <v>71.428571428571431</v>
      </c>
      <c r="DL11" s="1" t="s">
        <v>7</v>
      </c>
      <c r="DM11" s="79">
        <v>339578</v>
      </c>
      <c r="DN11" s="60">
        <v>0</v>
      </c>
      <c r="DO11" s="60">
        <v>0</v>
      </c>
      <c r="DP11" s="60">
        <v>28.571428571428569</v>
      </c>
      <c r="DQ11" s="60">
        <v>0</v>
      </c>
      <c r="DR11" s="79">
        <v>4109</v>
      </c>
      <c r="DS11" s="60">
        <v>0</v>
      </c>
      <c r="DT11" s="60">
        <v>0</v>
      </c>
      <c r="DU11" s="60">
        <v>0</v>
      </c>
      <c r="DV11" s="60">
        <v>0</v>
      </c>
      <c r="DW11" s="60">
        <v>62.5</v>
      </c>
      <c r="DX11" s="60">
        <v>0</v>
      </c>
      <c r="DY11" s="60">
        <v>0</v>
      </c>
      <c r="DZ11" s="60">
        <v>37.5</v>
      </c>
      <c r="EA11" s="60">
        <v>0</v>
      </c>
      <c r="EB11" s="60">
        <v>0</v>
      </c>
      <c r="EC11" s="1" t="s">
        <v>7</v>
      </c>
      <c r="ED11" s="79">
        <v>0</v>
      </c>
      <c r="EE11" s="60">
        <v>0</v>
      </c>
      <c r="EF11" s="60">
        <v>0</v>
      </c>
      <c r="EG11" s="60">
        <v>0</v>
      </c>
    </row>
    <row r="12" spans="1:137" s="40" customFormat="1" ht="21" customHeight="1">
      <c r="A12" s="1" t="s">
        <v>8</v>
      </c>
      <c r="B12" s="79">
        <v>0</v>
      </c>
      <c r="C12" s="60">
        <v>0</v>
      </c>
      <c r="D12" s="79">
        <v>0</v>
      </c>
      <c r="E12" s="60">
        <v>0</v>
      </c>
      <c r="F12" s="79">
        <v>0</v>
      </c>
      <c r="G12" s="60">
        <v>0</v>
      </c>
      <c r="H12" s="60">
        <v>0</v>
      </c>
      <c r="I12" s="60">
        <v>0</v>
      </c>
      <c r="J12" s="79">
        <v>0</v>
      </c>
      <c r="K12" s="60">
        <v>0</v>
      </c>
      <c r="L12" s="60">
        <v>0</v>
      </c>
      <c r="M12" s="60">
        <v>0</v>
      </c>
      <c r="N12" s="60">
        <v>0</v>
      </c>
      <c r="O12" s="1" t="s">
        <v>8</v>
      </c>
      <c r="P12" s="79">
        <v>0</v>
      </c>
      <c r="Q12" s="60">
        <v>0</v>
      </c>
      <c r="R12" s="60">
        <v>0</v>
      </c>
      <c r="S12" s="60">
        <v>0</v>
      </c>
      <c r="T12" s="60">
        <v>0</v>
      </c>
      <c r="U12" s="60">
        <v>0</v>
      </c>
      <c r="V12" s="60">
        <v>0</v>
      </c>
      <c r="W12" s="60">
        <v>0</v>
      </c>
      <c r="X12" s="60">
        <v>0</v>
      </c>
      <c r="Y12" s="79">
        <v>0</v>
      </c>
      <c r="Z12" s="60">
        <v>0</v>
      </c>
      <c r="AA12" s="60">
        <v>0</v>
      </c>
      <c r="AB12" s="60">
        <v>0</v>
      </c>
      <c r="AC12" s="1" t="s">
        <v>8</v>
      </c>
      <c r="AD12" s="79">
        <v>13290</v>
      </c>
      <c r="AE12" s="60">
        <v>100</v>
      </c>
      <c r="AF12" s="79">
        <v>0</v>
      </c>
      <c r="AG12" s="60">
        <v>0</v>
      </c>
      <c r="AH12" s="59">
        <v>0</v>
      </c>
      <c r="AI12" s="60">
        <v>0</v>
      </c>
      <c r="AJ12" s="79">
        <v>8935</v>
      </c>
      <c r="AK12" s="60">
        <v>0</v>
      </c>
      <c r="AL12" s="60">
        <v>0</v>
      </c>
      <c r="AM12" s="60">
        <v>0</v>
      </c>
      <c r="AN12" s="60">
        <v>0</v>
      </c>
      <c r="AO12" s="60">
        <v>0</v>
      </c>
      <c r="AP12" s="60">
        <v>0</v>
      </c>
      <c r="AQ12" s="1" t="s">
        <v>8</v>
      </c>
      <c r="AR12" s="79">
        <v>8935</v>
      </c>
      <c r="AS12" s="60">
        <v>100</v>
      </c>
      <c r="AT12" s="60">
        <v>0</v>
      </c>
      <c r="AU12" s="60">
        <v>0</v>
      </c>
      <c r="AV12" s="59">
        <v>0</v>
      </c>
      <c r="AW12" s="60">
        <v>0</v>
      </c>
      <c r="AX12" s="59">
        <v>0</v>
      </c>
      <c r="AY12" s="60">
        <v>0</v>
      </c>
      <c r="AZ12" s="60">
        <v>0</v>
      </c>
      <c r="BA12" s="60">
        <v>0</v>
      </c>
      <c r="BB12" s="1" t="s">
        <v>8</v>
      </c>
      <c r="BC12" s="79">
        <v>21600</v>
      </c>
      <c r="BD12" s="60">
        <v>0</v>
      </c>
      <c r="BE12" s="60">
        <v>0</v>
      </c>
      <c r="BF12" s="60">
        <v>0</v>
      </c>
      <c r="BG12" s="60">
        <v>0</v>
      </c>
      <c r="BH12" s="60">
        <v>100</v>
      </c>
      <c r="BI12" s="60">
        <v>0</v>
      </c>
      <c r="BJ12" s="60">
        <v>0</v>
      </c>
      <c r="BK12" s="79">
        <v>4992</v>
      </c>
      <c r="BL12" s="60">
        <v>0</v>
      </c>
      <c r="BM12" s="60">
        <v>0</v>
      </c>
      <c r="BN12" s="60">
        <v>0</v>
      </c>
      <c r="BO12" s="60">
        <v>0</v>
      </c>
      <c r="BP12" s="60">
        <v>100</v>
      </c>
      <c r="BQ12" s="60">
        <v>0</v>
      </c>
      <c r="BR12" s="1" t="s">
        <v>8</v>
      </c>
      <c r="BS12" s="79">
        <v>24418</v>
      </c>
      <c r="BT12" s="60">
        <v>0</v>
      </c>
      <c r="BU12" s="60">
        <v>0</v>
      </c>
      <c r="BV12" s="60">
        <v>0</v>
      </c>
      <c r="BW12" s="60">
        <v>0</v>
      </c>
      <c r="BX12" s="60">
        <v>100</v>
      </c>
      <c r="BY12" s="60">
        <v>0</v>
      </c>
      <c r="BZ12" s="60">
        <v>0</v>
      </c>
      <c r="CA12" s="79">
        <v>1730</v>
      </c>
      <c r="CB12" s="60">
        <v>0</v>
      </c>
      <c r="CC12" s="60">
        <v>0</v>
      </c>
      <c r="CD12" s="60">
        <v>0</v>
      </c>
      <c r="CE12" s="60">
        <v>100</v>
      </c>
      <c r="CF12" s="60">
        <v>0</v>
      </c>
      <c r="CG12" s="60">
        <v>0</v>
      </c>
      <c r="CH12" s="1" t="s">
        <v>8</v>
      </c>
      <c r="CI12" s="79">
        <v>6009.0000000000009</v>
      </c>
      <c r="CJ12" s="60">
        <v>0</v>
      </c>
      <c r="CK12" s="60">
        <v>100</v>
      </c>
      <c r="CL12" s="60">
        <v>0</v>
      </c>
      <c r="CM12" s="79">
        <v>43</v>
      </c>
      <c r="CN12" s="60">
        <v>0</v>
      </c>
      <c r="CO12" s="60">
        <v>0</v>
      </c>
      <c r="CP12" s="60">
        <v>0</v>
      </c>
      <c r="CQ12" s="60">
        <v>0</v>
      </c>
      <c r="CR12" s="60">
        <v>0</v>
      </c>
      <c r="CS12" s="60">
        <v>0</v>
      </c>
      <c r="CT12" s="60">
        <v>100</v>
      </c>
      <c r="CU12" s="60">
        <v>0</v>
      </c>
      <c r="CV12" s="60">
        <v>0</v>
      </c>
      <c r="CW12" s="1" t="s">
        <v>8</v>
      </c>
      <c r="CX12" s="79">
        <v>0</v>
      </c>
      <c r="CY12" s="60">
        <v>0</v>
      </c>
      <c r="CZ12" s="60">
        <v>0</v>
      </c>
      <c r="DA12" s="60">
        <v>0</v>
      </c>
      <c r="DB12" s="79">
        <v>0</v>
      </c>
      <c r="DC12" s="60">
        <v>0</v>
      </c>
      <c r="DD12" s="60">
        <v>0</v>
      </c>
      <c r="DE12" s="60">
        <v>0</v>
      </c>
      <c r="DF12" s="60">
        <v>0</v>
      </c>
      <c r="DG12" s="79">
        <v>0</v>
      </c>
      <c r="DH12" s="60">
        <v>0</v>
      </c>
      <c r="DI12" s="60">
        <v>0</v>
      </c>
      <c r="DJ12" s="60">
        <v>0</v>
      </c>
      <c r="DK12" s="60">
        <v>0</v>
      </c>
      <c r="DL12" s="1" t="s">
        <v>8</v>
      </c>
      <c r="DM12" s="79">
        <v>0</v>
      </c>
      <c r="DN12" s="60">
        <v>0</v>
      </c>
      <c r="DO12" s="60">
        <v>0</v>
      </c>
      <c r="DP12" s="60">
        <v>0</v>
      </c>
      <c r="DQ12" s="60">
        <v>0</v>
      </c>
      <c r="DR12" s="79">
        <v>1207</v>
      </c>
      <c r="DS12" s="60">
        <v>0</v>
      </c>
      <c r="DT12" s="60">
        <v>0</v>
      </c>
      <c r="DU12" s="60">
        <v>0</v>
      </c>
      <c r="DV12" s="60">
        <v>0</v>
      </c>
      <c r="DW12" s="60">
        <v>0</v>
      </c>
      <c r="DX12" s="60">
        <v>0</v>
      </c>
      <c r="DY12" s="60">
        <v>100</v>
      </c>
      <c r="DZ12" s="60">
        <v>0</v>
      </c>
      <c r="EA12" s="60">
        <v>0</v>
      </c>
      <c r="EB12" s="60">
        <v>0</v>
      </c>
      <c r="EC12" s="1" t="s">
        <v>8</v>
      </c>
      <c r="ED12" s="79">
        <v>0</v>
      </c>
      <c r="EE12" s="60">
        <v>0</v>
      </c>
      <c r="EF12" s="60">
        <v>0</v>
      </c>
      <c r="EG12" s="60">
        <v>0</v>
      </c>
    </row>
    <row r="13" spans="1:137" s="40" customFormat="1" ht="21" customHeight="1">
      <c r="A13" s="1" t="s">
        <v>9</v>
      </c>
      <c r="B13" s="79">
        <v>0</v>
      </c>
      <c r="C13" s="60">
        <v>0</v>
      </c>
      <c r="D13" s="79">
        <v>0</v>
      </c>
      <c r="E13" s="60">
        <v>0</v>
      </c>
      <c r="F13" s="79">
        <v>0</v>
      </c>
      <c r="G13" s="60">
        <v>0</v>
      </c>
      <c r="H13" s="60">
        <v>0</v>
      </c>
      <c r="I13" s="60">
        <v>0</v>
      </c>
      <c r="J13" s="79">
        <v>0</v>
      </c>
      <c r="K13" s="60">
        <v>0</v>
      </c>
      <c r="L13" s="60">
        <v>0</v>
      </c>
      <c r="M13" s="60">
        <v>0</v>
      </c>
      <c r="N13" s="60">
        <v>0</v>
      </c>
      <c r="O13" s="1" t="s">
        <v>9</v>
      </c>
      <c r="P13" s="79">
        <v>0</v>
      </c>
      <c r="Q13" s="60">
        <v>0</v>
      </c>
      <c r="R13" s="60">
        <v>0</v>
      </c>
      <c r="S13" s="60">
        <v>0</v>
      </c>
      <c r="T13" s="60">
        <v>0</v>
      </c>
      <c r="U13" s="60">
        <v>0</v>
      </c>
      <c r="V13" s="60">
        <v>0</v>
      </c>
      <c r="W13" s="60">
        <v>0</v>
      </c>
      <c r="X13" s="60">
        <v>0</v>
      </c>
      <c r="Y13" s="79">
        <v>0</v>
      </c>
      <c r="Z13" s="60">
        <v>0</v>
      </c>
      <c r="AA13" s="60">
        <v>0</v>
      </c>
      <c r="AB13" s="60">
        <v>0</v>
      </c>
      <c r="AC13" s="1" t="s">
        <v>9</v>
      </c>
      <c r="AD13" s="79">
        <v>0</v>
      </c>
      <c r="AE13" s="60">
        <v>0</v>
      </c>
      <c r="AF13" s="79">
        <v>0</v>
      </c>
      <c r="AG13" s="60">
        <v>0</v>
      </c>
      <c r="AH13" s="59">
        <v>0</v>
      </c>
      <c r="AI13" s="60">
        <v>0</v>
      </c>
      <c r="AJ13" s="79">
        <v>0</v>
      </c>
      <c r="AK13" s="60">
        <v>0</v>
      </c>
      <c r="AL13" s="60">
        <v>0</v>
      </c>
      <c r="AM13" s="60">
        <v>0</v>
      </c>
      <c r="AN13" s="60">
        <v>0</v>
      </c>
      <c r="AO13" s="60">
        <v>0</v>
      </c>
      <c r="AP13" s="60">
        <v>0</v>
      </c>
      <c r="AQ13" s="1" t="s">
        <v>9</v>
      </c>
      <c r="AR13" s="79">
        <v>0</v>
      </c>
      <c r="AS13" s="60">
        <v>0</v>
      </c>
      <c r="AT13" s="60">
        <v>0</v>
      </c>
      <c r="AU13" s="60">
        <v>0</v>
      </c>
      <c r="AV13" s="59">
        <v>0</v>
      </c>
      <c r="AW13" s="60">
        <v>0</v>
      </c>
      <c r="AX13" s="59">
        <v>0</v>
      </c>
      <c r="AY13" s="60">
        <v>0</v>
      </c>
      <c r="AZ13" s="60">
        <v>0</v>
      </c>
      <c r="BA13" s="60">
        <v>0</v>
      </c>
      <c r="BB13" s="1" t="s">
        <v>9</v>
      </c>
      <c r="BC13" s="79">
        <v>0</v>
      </c>
      <c r="BD13" s="60">
        <v>0</v>
      </c>
      <c r="BE13" s="60">
        <v>0</v>
      </c>
      <c r="BF13" s="60">
        <v>0</v>
      </c>
      <c r="BG13" s="60">
        <v>0</v>
      </c>
      <c r="BH13" s="60">
        <v>0</v>
      </c>
      <c r="BI13" s="60">
        <v>0</v>
      </c>
      <c r="BJ13" s="60">
        <v>0</v>
      </c>
      <c r="BK13" s="79">
        <v>0</v>
      </c>
      <c r="BL13" s="60">
        <v>0</v>
      </c>
      <c r="BM13" s="60">
        <v>0</v>
      </c>
      <c r="BN13" s="60">
        <v>0</v>
      </c>
      <c r="BO13" s="60">
        <v>0</v>
      </c>
      <c r="BP13" s="60">
        <v>0</v>
      </c>
      <c r="BQ13" s="60">
        <v>0</v>
      </c>
      <c r="BR13" s="1" t="s">
        <v>9</v>
      </c>
      <c r="BS13" s="79">
        <v>0</v>
      </c>
      <c r="BT13" s="60">
        <v>0</v>
      </c>
      <c r="BU13" s="60">
        <v>0</v>
      </c>
      <c r="BV13" s="60">
        <v>0</v>
      </c>
      <c r="BW13" s="60">
        <v>0</v>
      </c>
      <c r="BX13" s="60">
        <v>0</v>
      </c>
      <c r="BY13" s="60">
        <v>0</v>
      </c>
      <c r="BZ13" s="60">
        <v>0</v>
      </c>
      <c r="CA13" s="79">
        <v>0</v>
      </c>
      <c r="CB13" s="60">
        <v>0</v>
      </c>
      <c r="CC13" s="60">
        <v>0</v>
      </c>
      <c r="CD13" s="60">
        <v>0</v>
      </c>
      <c r="CE13" s="60">
        <v>0</v>
      </c>
      <c r="CF13" s="60">
        <v>0</v>
      </c>
      <c r="CG13" s="60">
        <v>0</v>
      </c>
      <c r="CH13" s="1" t="s">
        <v>9</v>
      </c>
      <c r="CI13" s="79">
        <v>0</v>
      </c>
      <c r="CJ13" s="60">
        <v>0</v>
      </c>
      <c r="CK13" s="60">
        <v>0</v>
      </c>
      <c r="CL13" s="60">
        <v>0</v>
      </c>
      <c r="CM13" s="79">
        <v>0</v>
      </c>
      <c r="CN13" s="60">
        <v>0</v>
      </c>
      <c r="CO13" s="60">
        <v>0</v>
      </c>
      <c r="CP13" s="60">
        <v>0</v>
      </c>
      <c r="CQ13" s="60">
        <v>0</v>
      </c>
      <c r="CR13" s="60">
        <v>0</v>
      </c>
      <c r="CS13" s="60">
        <v>0</v>
      </c>
      <c r="CT13" s="60">
        <v>0</v>
      </c>
      <c r="CU13" s="60">
        <v>0</v>
      </c>
      <c r="CV13" s="60">
        <v>0</v>
      </c>
      <c r="CW13" s="1" t="s">
        <v>9</v>
      </c>
      <c r="CX13" s="79">
        <v>0</v>
      </c>
      <c r="CY13" s="60">
        <v>0</v>
      </c>
      <c r="CZ13" s="60">
        <v>0</v>
      </c>
      <c r="DA13" s="60">
        <v>0</v>
      </c>
      <c r="DB13" s="79">
        <v>0</v>
      </c>
      <c r="DC13" s="60">
        <v>0</v>
      </c>
      <c r="DD13" s="60">
        <v>0</v>
      </c>
      <c r="DE13" s="60">
        <v>0</v>
      </c>
      <c r="DF13" s="60">
        <v>0</v>
      </c>
      <c r="DG13" s="79">
        <v>0</v>
      </c>
      <c r="DH13" s="60">
        <v>0</v>
      </c>
      <c r="DI13" s="60">
        <v>0</v>
      </c>
      <c r="DJ13" s="60">
        <v>0</v>
      </c>
      <c r="DK13" s="60">
        <v>0</v>
      </c>
      <c r="DL13" s="1" t="s">
        <v>9</v>
      </c>
      <c r="DM13" s="79">
        <v>0</v>
      </c>
      <c r="DN13" s="60">
        <v>0</v>
      </c>
      <c r="DO13" s="60">
        <v>0</v>
      </c>
      <c r="DP13" s="60">
        <v>0</v>
      </c>
      <c r="DQ13" s="60">
        <v>0</v>
      </c>
      <c r="DR13" s="79">
        <v>0</v>
      </c>
      <c r="DS13" s="60">
        <v>0</v>
      </c>
      <c r="DT13" s="60">
        <v>0</v>
      </c>
      <c r="DU13" s="60">
        <v>0</v>
      </c>
      <c r="DV13" s="60">
        <v>0</v>
      </c>
      <c r="DW13" s="60">
        <v>0</v>
      </c>
      <c r="DX13" s="60">
        <v>0</v>
      </c>
      <c r="DY13" s="60">
        <v>0</v>
      </c>
      <c r="DZ13" s="60">
        <v>0</v>
      </c>
      <c r="EA13" s="60">
        <v>0</v>
      </c>
      <c r="EB13" s="60">
        <v>0</v>
      </c>
      <c r="EC13" s="1" t="s">
        <v>9</v>
      </c>
      <c r="ED13" s="79">
        <v>0</v>
      </c>
      <c r="EE13" s="60">
        <v>0</v>
      </c>
      <c r="EF13" s="60">
        <v>0</v>
      </c>
      <c r="EG13" s="60">
        <v>0</v>
      </c>
    </row>
    <row r="14" spans="1:137" s="40" customFormat="1" ht="21" customHeight="1">
      <c r="A14" s="1" t="s">
        <v>10</v>
      </c>
      <c r="B14" s="79">
        <v>0</v>
      </c>
      <c r="C14" s="60">
        <v>0</v>
      </c>
      <c r="D14" s="79">
        <v>0</v>
      </c>
      <c r="E14" s="60">
        <v>0</v>
      </c>
      <c r="F14" s="79">
        <v>0</v>
      </c>
      <c r="G14" s="60">
        <v>0</v>
      </c>
      <c r="H14" s="60">
        <v>0</v>
      </c>
      <c r="I14" s="60">
        <v>0</v>
      </c>
      <c r="J14" s="79">
        <v>0</v>
      </c>
      <c r="K14" s="60">
        <v>0</v>
      </c>
      <c r="L14" s="60">
        <v>0</v>
      </c>
      <c r="M14" s="60">
        <v>0</v>
      </c>
      <c r="N14" s="60">
        <v>0</v>
      </c>
      <c r="O14" s="1" t="s">
        <v>10</v>
      </c>
      <c r="P14" s="79">
        <v>0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  <c r="V14" s="60">
        <v>0</v>
      </c>
      <c r="W14" s="60">
        <v>0</v>
      </c>
      <c r="X14" s="60">
        <v>0</v>
      </c>
      <c r="Y14" s="79">
        <v>0</v>
      </c>
      <c r="Z14" s="60">
        <v>0</v>
      </c>
      <c r="AA14" s="60">
        <v>0</v>
      </c>
      <c r="AB14" s="60">
        <v>0</v>
      </c>
      <c r="AC14" s="1" t="s">
        <v>10</v>
      </c>
      <c r="AD14" s="79">
        <v>0</v>
      </c>
      <c r="AE14" s="60">
        <v>0</v>
      </c>
      <c r="AF14" s="79">
        <v>0</v>
      </c>
      <c r="AG14" s="60">
        <v>0</v>
      </c>
      <c r="AH14" s="59">
        <v>0</v>
      </c>
      <c r="AI14" s="60">
        <v>0</v>
      </c>
      <c r="AJ14" s="79">
        <v>0</v>
      </c>
      <c r="AK14" s="60">
        <v>0</v>
      </c>
      <c r="AL14" s="60">
        <v>0</v>
      </c>
      <c r="AM14" s="60">
        <v>0</v>
      </c>
      <c r="AN14" s="60">
        <v>0</v>
      </c>
      <c r="AO14" s="60">
        <v>0</v>
      </c>
      <c r="AP14" s="60">
        <v>0</v>
      </c>
      <c r="AQ14" s="1" t="s">
        <v>10</v>
      </c>
      <c r="AR14" s="79">
        <v>0</v>
      </c>
      <c r="AS14" s="60">
        <v>0</v>
      </c>
      <c r="AT14" s="60">
        <v>0</v>
      </c>
      <c r="AU14" s="60">
        <v>0</v>
      </c>
      <c r="AV14" s="59">
        <v>0</v>
      </c>
      <c r="AW14" s="60">
        <v>0</v>
      </c>
      <c r="AX14" s="59">
        <v>0</v>
      </c>
      <c r="AY14" s="60">
        <v>0</v>
      </c>
      <c r="AZ14" s="60">
        <v>0</v>
      </c>
      <c r="BA14" s="60">
        <v>0</v>
      </c>
      <c r="BB14" s="1" t="s">
        <v>10</v>
      </c>
      <c r="BC14" s="79">
        <v>0</v>
      </c>
      <c r="BD14" s="60">
        <v>0</v>
      </c>
      <c r="BE14" s="60">
        <v>0</v>
      </c>
      <c r="BF14" s="60">
        <v>0</v>
      </c>
      <c r="BG14" s="60">
        <v>0</v>
      </c>
      <c r="BH14" s="60">
        <v>0</v>
      </c>
      <c r="BI14" s="60">
        <v>0</v>
      </c>
      <c r="BJ14" s="60">
        <v>0</v>
      </c>
      <c r="BK14" s="79">
        <v>0</v>
      </c>
      <c r="BL14" s="60">
        <v>0</v>
      </c>
      <c r="BM14" s="60">
        <v>0</v>
      </c>
      <c r="BN14" s="60">
        <v>0</v>
      </c>
      <c r="BO14" s="60">
        <v>0</v>
      </c>
      <c r="BP14" s="60">
        <v>0</v>
      </c>
      <c r="BQ14" s="60">
        <v>0</v>
      </c>
      <c r="BR14" s="1" t="s">
        <v>10</v>
      </c>
      <c r="BS14" s="79">
        <v>13600</v>
      </c>
      <c r="BT14" s="60">
        <v>0</v>
      </c>
      <c r="BU14" s="60">
        <v>0</v>
      </c>
      <c r="BV14" s="60">
        <v>0</v>
      </c>
      <c r="BW14" s="60">
        <v>0</v>
      </c>
      <c r="BX14" s="60">
        <v>100</v>
      </c>
      <c r="BY14" s="60">
        <v>0</v>
      </c>
      <c r="BZ14" s="60">
        <v>0</v>
      </c>
      <c r="CA14" s="79">
        <v>0</v>
      </c>
      <c r="CB14" s="60">
        <v>0</v>
      </c>
      <c r="CC14" s="60">
        <v>0</v>
      </c>
      <c r="CD14" s="60">
        <v>0</v>
      </c>
      <c r="CE14" s="60">
        <v>0</v>
      </c>
      <c r="CF14" s="60">
        <v>0</v>
      </c>
      <c r="CG14" s="60">
        <v>0</v>
      </c>
      <c r="CH14" s="1" t="s">
        <v>10</v>
      </c>
      <c r="CI14" s="79">
        <v>0</v>
      </c>
      <c r="CJ14" s="60">
        <v>0</v>
      </c>
      <c r="CK14" s="60">
        <v>0</v>
      </c>
      <c r="CL14" s="60">
        <v>0</v>
      </c>
      <c r="CM14" s="79">
        <v>0</v>
      </c>
      <c r="CN14" s="60">
        <v>0</v>
      </c>
      <c r="CO14" s="60">
        <v>0</v>
      </c>
      <c r="CP14" s="60">
        <v>0</v>
      </c>
      <c r="CQ14" s="60">
        <v>0</v>
      </c>
      <c r="CR14" s="60">
        <v>0</v>
      </c>
      <c r="CS14" s="60">
        <v>0</v>
      </c>
      <c r="CT14" s="60">
        <v>0</v>
      </c>
      <c r="CU14" s="60">
        <v>0</v>
      </c>
      <c r="CV14" s="60">
        <v>0</v>
      </c>
      <c r="CW14" s="1" t="s">
        <v>10</v>
      </c>
      <c r="CX14" s="79">
        <v>0</v>
      </c>
      <c r="CY14" s="60">
        <v>0</v>
      </c>
      <c r="CZ14" s="60">
        <v>0</v>
      </c>
      <c r="DA14" s="60">
        <v>0</v>
      </c>
      <c r="DB14" s="79">
        <v>0</v>
      </c>
      <c r="DC14" s="60">
        <v>0</v>
      </c>
      <c r="DD14" s="60">
        <v>0</v>
      </c>
      <c r="DE14" s="60">
        <v>0</v>
      </c>
      <c r="DF14" s="60">
        <v>0</v>
      </c>
      <c r="DG14" s="79">
        <v>0</v>
      </c>
      <c r="DH14" s="60">
        <v>0</v>
      </c>
      <c r="DI14" s="60">
        <v>0</v>
      </c>
      <c r="DJ14" s="60">
        <v>0</v>
      </c>
      <c r="DK14" s="60">
        <v>0</v>
      </c>
      <c r="DL14" s="1" t="s">
        <v>10</v>
      </c>
      <c r="DM14" s="79">
        <v>0</v>
      </c>
      <c r="DN14" s="60">
        <v>0</v>
      </c>
      <c r="DO14" s="60">
        <v>0</v>
      </c>
      <c r="DP14" s="60">
        <v>0</v>
      </c>
      <c r="DQ14" s="60">
        <v>0</v>
      </c>
      <c r="DR14" s="79">
        <v>250</v>
      </c>
      <c r="DS14" s="60">
        <v>0</v>
      </c>
      <c r="DT14" s="60">
        <v>0</v>
      </c>
      <c r="DU14" s="60">
        <v>0</v>
      </c>
      <c r="DV14" s="60">
        <v>0</v>
      </c>
      <c r="DW14" s="60">
        <v>0</v>
      </c>
      <c r="DX14" s="60">
        <v>0</v>
      </c>
      <c r="DY14" s="60">
        <v>100</v>
      </c>
      <c r="DZ14" s="60">
        <v>0</v>
      </c>
      <c r="EA14" s="60">
        <v>0</v>
      </c>
      <c r="EB14" s="60">
        <v>0</v>
      </c>
      <c r="EC14" s="1" t="s">
        <v>10</v>
      </c>
      <c r="ED14" s="79">
        <v>0</v>
      </c>
      <c r="EE14" s="60">
        <v>0</v>
      </c>
      <c r="EF14" s="60">
        <v>0</v>
      </c>
      <c r="EG14" s="60">
        <v>0</v>
      </c>
    </row>
    <row r="15" spans="1:137" s="40" customFormat="1" ht="21" customHeight="1">
      <c r="A15" s="1" t="s">
        <v>11</v>
      </c>
      <c r="B15" s="79">
        <v>0</v>
      </c>
      <c r="C15" s="60">
        <v>0</v>
      </c>
      <c r="D15" s="79">
        <v>0</v>
      </c>
      <c r="E15" s="60">
        <v>0</v>
      </c>
      <c r="F15" s="79">
        <v>0</v>
      </c>
      <c r="G15" s="60">
        <v>0</v>
      </c>
      <c r="H15" s="60">
        <v>0</v>
      </c>
      <c r="I15" s="60">
        <v>0</v>
      </c>
      <c r="J15" s="79">
        <v>0</v>
      </c>
      <c r="K15" s="60">
        <v>0</v>
      </c>
      <c r="L15" s="60">
        <v>0</v>
      </c>
      <c r="M15" s="60">
        <v>0</v>
      </c>
      <c r="N15" s="60">
        <v>0</v>
      </c>
      <c r="O15" s="1" t="s">
        <v>11</v>
      </c>
      <c r="P15" s="79">
        <v>0</v>
      </c>
      <c r="Q15" s="60">
        <v>0</v>
      </c>
      <c r="R15" s="60">
        <v>0</v>
      </c>
      <c r="S15" s="60">
        <v>0</v>
      </c>
      <c r="T15" s="60">
        <v>0</v>
      </c>
      <c r="U15" s="60">
        <v>0</v>
      </c>
      <c r="V15" s="60">
        <v>0</v>
      </c>
      <c r="W15" s="60">
        <v>0</v>
      </c>
      <c r="X15" s="60">
        <v>0</v>
      </c>
      <c r="Y15" s="79">
        <v>0</v>
      </c>
      <c r="Z15" s="60">
        <v>0</v>
      </c>
      <c r="AA15" s="60">
        <v>0</v>
      </c>
      <c r="AB15" s="60">
        <v>0</v>
      </c>
      <c r="AC15" s="1" t="s">
        <v>11</v>
      </c>
      <c r="AD15" s="79">
        <v>0</v>
      </c>
      <c r="AE15" s="60">
        <v>0</v>
      </c>
      <c r="AF15" s="79">
        <v>0</v>
      </c>
      <c r="AG15" s="60">
        <v>0</v>
      </c>
      <c r="AH15" s="59">
        <v>0</v>
      </c>
      <c r="AI15" s="60">
        <v>0</v>
      </c>
      <c r="AJ15" s="79">
        <v>0</v>
      </c>
      <c r="AK15" s="60">
        <v>0</v>
      </c>
      <c r="AL15" s="60">
        <v>0</v>
      </c>
      <c r="AM15" s="60">
        <v>0</v>
      </c>
      <c r="AN15" s="60">
        <v>0</v>
      </c>
      <c r="AO15" s="60">
        <v>0</v>
      </c>
      <c r="AP15" s="60">
        <v>0</v>
      </c>
      <c r="AQ15" s="1" t="s">
        <v>11</v>
      </c>
      <c r="AR15" s="79">
        <v>0</v>
      </c>
      <c r="AS15" s="60">
        <v>0</v>
      </c>
      <c r="AT15" s="60">
        <v>0</v>
      </c>
      <c r="AU15" s="60">
        <v>0</v>
      </c>
      <c r="AV15" s="59">
        <v>0</v>
      </c>
      <c r="AW15" s="60">
        <v>0</v>
      </c>
      <c r="AX15" s="59">
        <v>0</v>
      </c>
      <c r="AY15" s="60">
        <v>0</v>
      </c>
      <c r="AZ15" s="60">
        <v>0</v>
      </c>
      <c r="BA15" s="60">
        <v>0</v>
      </c>
      <c r="BB15" s="1" t="s">
        <v>11</v>
      </c>
      <c r="BC15" s="79">
        <v>0</v>
      </c>
      <c r="BD15" s="60">
        <v>0</v>
      </c>
      <c r="BE15" s="60">
        <v>0</v>
      </c>
      <c r="BF15" s="60">
        <v>0</v>
      </c>
      <c r="BG15" s="60">
        <v>0</v>
      </c>
      <c r="BH15" s="60">
        <v>0</v>
      </c>
      <c r="BI15" s="60">
        <v>0</v>
      </c>
      <c r="BJ15" s="60">
        <v>0</v>
      </c>
      <c r="BK15" s="79">
        <v>0</v>
      </c>
      <c r="BL15" s="60">
        <v>0</v>
      </c>
      <c r="BM15" s="60">
        <v>0</v>
      </c>
      <c r="BN15" s="60">
        <v>0</v>
      </c>
      <c r="BO15" s="60">
        <v>0</v>
      </c>
      <c r="BP15" s="60">
        <v>0</v>
      </c>
      <c r="BQ15" s="60">
        <v>0</v>
      </c>
      <c r="BR15" s="1" t="s">
        <v>11</v>
      </c>
      <c r="BS15" s="79">
        <v>0</v>
      </c>
      <c r="BT15" s="60">
        <v>0</v>
      </c>
      <c r="BU15" s="60">
        <v>0</v>
      </c>
      <c r="BV15" s="60">
        <v>0</v>
      </c>
      <c r="BW15" s="60">
        <v>0</v>
      </c>
      <c r="BX15" s="60">
        <v>0</v>
      </c>
      <c r="BY15" s="60">
        <v>0</v>
      </c>
      <c r="BZ15" s="60">
        <v>0</v>
      </c>
      <c r="CA15" s="79">
        <v>0</v>
      </c>
      <c r="CB15" s="60">
        <v>0</v>
      </c>
      <c r="CC15" s="60">
        <v>0</v>
      </c>
      <c r="CD15" s="60">
        <v>0</v>
      </c>
      <c r="CE15" s="60">
        <v>0</v>
      </c>
      <c r="CF15" s="60">
        <v>0</v>
      </c>
      <c r="CG15" s="60">
        <v>0</v>
      </c>
      <c r="CH15" s="1" t="s">
        <v>11</v>
      </c>
      <c r="CI15" s="79">
        <v>0</v>
      </c>
      <c r="CJ15" s="60">
        <v>0</v>
      </c>
      <c r="CK15" s="60">
        <v>0</v>
      </c>
      <c r="CL15" s="60">
        <v>0</v>
      </c>
      <c r="CM15" s="79">
        <v>0</v>
      </c>
      <c r="CN15" s="60">
        <v>0</v>
      </c>
      <c r="CO15" s="60">
        <v>0</v>
      </c>
      <c r="CP15" s="60">
        <v>0</v>
      </c>
      <c r="CQ15" s="60">
        <v>0</v>
      </c>
      <c r="CR15" s="60">
        <v>0</v>
      </c>
      <c r="CS15" s="60">
        <v>0</v>
      </c>
      <c r="CT15" s="60">
        <v>0</v>
      </c>
      <c r="CU15" s="60">
        <v>0</v>
      </c>
      <c r="CV15" s="60">
        <v>0</v>
      </c>
      <c r="CW15" s="1" t="s">
        <v>11</v>
      </c>
      <c r="CX15" s="79">
        <v>0</v>
      </c>
      <c r="CY15" s="60">
        <v>0</v>
      </c>
      <c r="CZ15" s="60">
        <v>0</v>
      </c>
      <c r="DA15" s="60">
        <v>0</v>
      </c>
      <c r="DB15" s="79">
        <v>0</v>
      </c>
      <c r="DC15" s="60">
        <v>0</v>
      </c>
      <c r="DD15" s="60">
        <v>0</v>
      </c>
      <c r="DE15" s="60">
        <v>0</v>
      </c>
      <c r="DF15" s="60">
        <v>0</v>
      </c>
      <c r="DG15" s="79">
        <v>0</v>
      </c>
      <c r="DH15" s="60">
        <v>0</v>
      </c>
      <c r="DI15" s="60">
        <v>0</v>
      </c>
      <c r="DJ15" s="60">
        <v>0</v>
      </c>
      <c r="DK15" s="60">
        <v>0</v>
      </c>
      <c r="DL15" s="1" t="s">
        <v>11</v>
      </c>
      <c r="DM15" s="79">
        <v>0</v>
      </c>
      <c r="DN15" s="60">
        <v>0</v>
      </c>
      <c r="DO15" s="60">
        <v>0</v>
      </c>
      <c r="DP15" s="60">
        <v>0</v>
      </c>
      <c r="DQ15" s="60">
        <v>0</v>
      </c>
      <c r="DR15" s="79">
        <v>0</v>
      </c>
      <c r="DS15" s="60">
        <v>0</v>
      </c>
      <c r="DT15" s="60">
        <v>0</v>
      </c>
      <c r="DU15" s="60">
        <v>0</v>
      </c>
      <c r="DV15" s="60">
        <v>0</v>
      </c>
      <c r="DW15" s="60">
        <v>0</v>
      </c>
      <c r="DX15" s="60">
        <v>0</v>
      </c>
      <c r="DY15" s="60">
        <v>0</v>
      </c>
      <c r="DZ15" s="60">
        <v>0</v>
      </c>
      <c r="EA15" s="60">
        <v>0</v>
      </c>
      <c r="EB15" s="60">
        <v>0</v>
      </c>
      <c r="EC15" s="1" t="s">
        <v>11</v>
      </c>
      <c r="ED15" s="79">
        <v>0</v>
      </c>
      <c r="EE15" s="60">
        <v>0</v>
      </c>
      <c r="EF15" s="60">
        <v>0</v>
      </c>
      <c r="EG15" s="60">
        <v>0</v>
      </c>
    </row>
    <row r="16" spans="1:137" s="51" customFormat="1" ht="21" customHeight="1" thickBot="1">
      <c r="A16" s="2" t="s">
        <v>12</v>
      </c>
      <c r="B16" s="80">
        <v>0</v>
      </c>
      <c r="C16" s="68">
        <v>0</v>
      </c>
      <c r="D16" s="80">
        <v>2059</v>
      </c>
      <c r="E16" s="68">
        <v>100</v>
      </c>
      <c r="F16" s="80">
        <v>1140</v>
      </c>
      <c r="G16" s="68">
        <v>0</v>
      </c>
      <c r="H16" s="68">
        <v>0</v>
      </c>
      <c r="I16" s="68">
        <v>100</v>
      </c>
      <c r="J16" s="80">
        <v>2400</v>
      </c>
      <c r="K16" s="68">
        <v>0</v>
      </c>
      <c r="L16" s="68">
        <v>0</v>
      </c>
      <c r="M16" s="68">
        <v>0</v>
      </c>
      <c r="N16" s="68">
        <v>100</v>
      </c>
      <c r="O16" s="2" t="s">
        <v>12</v>
      </c>
      <c r="P16" s="80">
        <v>689</v>
      </c>
      <c r="Q16" s="68">
        <v>0</v>
      </c>
      <c r="R16" s="68">
        <v>0</v>
      </c>
      <c r="S16" s="68">
        <v>0</v>
      </c>
      <c r="T16" s="68">
        <v>0</v>
      </c>
      <c r="U16" s="68">
        <v>0</v>
      </c>
      <c r="V16" s="68">
        <v>0</v>
      </c>
      <c r="W16" s="68">
        <v>100</v>
      </c>
      <c r="X16" s="68">
        <v>0</v>
      </c>
      <c r="Y16" s="80">
        <v>0</v>
      </c>
      <c r="Z16" s="68">
        <v>0</v>
      </c>
      <c r="AA16" s="68">
        <v>0</v>
      </c>
      <c r="AB16" s="68">
        <v>0</v>
      </c>
      <c r="AC16" s="2" t="s">
        <v>12</v>
      </c>
      <c r="AD16" s="80">
        <v>0</v>
      </c>
      <c r="AE16" s="68">
        <v>0</v>
      </c>
      <c r="AF16" s="80">
        <v>10000</v>
      </c>
      <c r="AG16" s="68">
        <v>100</v>
      </c>
      <c r="AH16" s="61">
        <v>0</v>
      </c>
      <c r="AI16" s="68">
        <v>0</v>
      </c>
      <c r="AJ16" s="80">
        <v>122435</v>
      </c>
      <c r="AK16" s="68">
        <v>0</v>
      </c>
      <c r="AL16" s="68">
        <v>0</v>
      </c>
      <c r="AM16" s="68">
        <v>0</v>
      </c>
      <c r="AN16" s="68">
        <v>0</v>
      </c>
      <c r="AO16" s="68">
        <v>0</v>
      </c>
      <c r="AP16" s="68">
        <v>0</v>
      </c>
      <c r="AQ16" s="2" t="s">
        <v>12</v>
      </c>
      <c r="AR16" s="80">
        <v>122435</v>
      </c>
      <c r="AS16" s="68">
        <v>3.125</v>
      </c>
      <c r="AT16" s="68">
        <v>96.875</v>
      </c>
      <c r="AU16" s="68">
        <v>0</v>
      </c>
      <c r="AV16" s="61">
        <v>0</v>
      </c>
      <c r="AW16" s="68">
        <v>0</v>
      </c>
      <c r="AX16" s="61">
        <v>0</v>
      </c>
      <c r="AY16" s="68">
        <v>0</v>
      </c>
      <c r="AZ16" s="68">
        <v>0</v>
      </c>
      <c r="BA16" s="68">
        <v>0</v>
      </c>
      <c r="BB16" s="2" t="s">
        <v>12</v>
      </c>
      <c r="BC16" s="80">
        <v>65260</v>
      </c>
      <c r="BD16" s="68">
        <v>14.285714285714285</v>
      </c>
      <c r="BE16" s="68">
        <v>0</v>
      </c>
      <c r="BF16" s="68">
        <v>0</v>
      </c>
      <c r="BG16" s="68">
        <v>0</v>
      </c>
      <c r="BH16" s="68">
        <v>0</v>
      </c>
      <c r="BI16" s="68">
        <v>85.714285714285708</v>
      </c>
      <c r="BJ16" s="68">
        <v>0</v>
      </c>
      <c r="BK16" s="80">
        <v>8258</v>
      </c>
      <c r="BL16" s="68">
        <v>0</v>
      </c>
      <c r="BM16" s="68">
        <v>0</v>
      </c>
      <c r="BN16" s="68">
        <v>0</v>
      </c>
      <c r="BO16" s="68">
        <v>40</v>
      </c>
      <c r="BP16" s="68">
        <v>0</v>
      </c>
      <c r="BQ16" s="68">
        <v>60</v>
      </c>
      <c r="BR16" s="2" t="s">
        <v>12</v>
      </c>
      <c r="BS16" s="80">
        <v>131509</v>
      </c>
      <c r="BT16" s="68">
        <v>0</v>
      </c>
      <c r="BU16" s="68">
        <v>0</v>
      </c>
      <c r="BV16" s="68">
        <v>0</v>
      </c>
      <c r="BW16" s="68">
        <v>0</v>
      </c>
      <c r="BX16" s="68">
        <v>0</v>
      </c>
      <c r="BY16" s="68">
        <v>100</v>
      </c>
      <c r="BZ16" s="68">
        <v>0</v>
      </c>
      <c r="CA16" s="80">
        <v>0</v>
      </c>
      <c r="CB16" s="68">
        <v>0</v>
      </c>
      <c r="CC16" s="68">
        <v>0</v>
      </c>
      <c r="CD16" s="68">
        <v>0</v>
      </c>
      <c r="CE16" s="68">
        <v>0</v>
      </c>
      <c r="CF16" s="68">
        <v>0</v>
      </c>
      <c r="CG16" s="68">
        <v>0</v>
      </c>
      <c r="CH16" s="2" t="s">
        <v>12</v>
      </c>
      <c r="CI16" s="80">
        <v>0</v>
      </c>
      <c r="CJ16" s="68">
        <v>0</v>
      </c>
      <c r="CK16" s="68">
        <v>0</v>
      </c>
      <c r="CL16" s="68">
        <v>0</v>
      </c>
      <c r="CM16" s="80">
        <v>1016</v>
      </c>
      <c r="CN16" s="68">
        <v>100</v>
      </c>
      <c r="CO16" s="68">
        <v>0</v>
      </c>
      <c r="CP16" s="68">
        <v>0</v>
      </c>
      <c r="CQ16" s="68">
        <v>0</v>
      </c>
      <c r="CR16" s="68">
        <v>0</v>
      </c>
      <c r="CS16" s="68">
        <v>0</v>
      </c>
      <c r="CT16" s="68">
        <v>0</v>
      </c>
      <c r="CU16" s="68">
        <v>0</v>
      </c>
      <c r="CV16" s="68">
        <v>0</v>
      </c>
      <c r="CW16" s="2" t="s">
        <v>12</v>
      </c>
      <c r="CX16" s="80">
        <v>498</v>
      </c>
      <c r="CY16" s="68">
        <v>0</v>
      </c>
      <c r="CZ16" s="68">
        <v>0</v>
      </c>
      <c r="DA16" s="68">
        <v>0</v>
      </c>
      <c r="DB16" s="80">
        <v>0</v>
      </c>
      <c r="DC16" s="68">
        <v>0</v>
      </c>
      <c r="DD16" s="68">
        <v>50</v>
      </c>
      <c r="DE16" s="68">
        <v>0</v>
      </c>
      <c r="DF16" s="68">
        <v>50</v>
      </c>
      <c r="DG16" s="80">
        <v>1140</v>
      </c>
      <c r="DH16" s="68">
        <v>0</v>
      </c>
      <c r="DI16" s="68">
        <v>0</v>
      </c>
      <c r="DJ16" s="68">
        <v>0</v>
      </c>
      <c r="DK16" s="68">
        <v>0</v>
      </c>
      <c r="DL16" s="2" t="s">
        <v>12</v>
      </c>
      <c r="DM16" s="80">
        <v>1140</v>
      </c>
      <c r="DN16" s="68">
        <v>0</v>
      </c>
      <c r="DO16" s="68">
        <v>0</v>
      </c>
      <c r="DP16" s="68">
        <v>100</v>
      </c>
      <c r="DQ16" s="68">
        <v>0</v>
      </c>
      <c r="DR16" s="80">
        <v>43030.000000000015</v>
      </c>
      <c r="DS16" s="68">
        <v>0</v>
      </c>
      <c r="DT16" s="68">
        <v>0</v>
      </c>
      <c r="DU16" s="68">
        <v>0</v>
      </c>
      <c r="DV16" s="68">
        <v>0</v>
      </c>
      <c r="DW16" s="68">
        <v>0</v>
      </c>
      <c r="DX16" s="68">
        <v>0</v>
      </c>
      <c r="DY16" s="68">
        <v>0</v>
      </c>
      <c r="DZ16" s="68">
        <v>100</v>
      </c>
      <c r="EA16" s="68">
        <v>0</v>
      </c>
      <c r="EB16" s="68">
        <v>0</v>
      </c>
      <c r="EC16" s="2" t="s">
        <v>12</v>
      </c>
      <c r="ED16" s="80">
        <v>0</v>
      </c>
      <c r="EE16" s="62">
        <v>0</v>
      </c>
      <c r="EF16" s="62">
        <v>0</v>
      </c>
      <c r="EG16" s="62">
        <v>0</v>
      </c>
    </row>
    <row r="17" spans="1:137" s="55" customFormat="1" ht="21" customHeight="1" thickTop="1" thickBot="1">
      <c r="A17" s="54" t="s">
        <v>13</v>
      </c>
      <c r="B17" s="82">
        <v>0</v>
      </c>
      <c r="C17" s="64">
        <v>0</v>
      </c>
      <c r="D17" s="82">
        <v>2059</v>
      </c>
      <c r="E17" s="64">
        <v>100</v>
      </c>
      <c r="F17" s="82">
        <v>1140</v>
      </c>
      <c r="G17" s="64">
        <v>0</v>
      </c>
      <c r="H17" s="64">
        <v>0</v>
      </c>
      <c r="I17" s="64">
        <v>100</v>
      </c>
      <c r="J17" s="82">
        <v>2400</v>
      </c>
      <c r="K17" s="64">
        <v>0</v>
      </c>
      <c r="L17" s="64">
        <v>0</v>
      </c>
      <c r="M17" s="64">
        <v>0</v>
      </c>
      <c r="N17" s="64">
        <v>100</v>
      </c>
      <c r="O17" s="54" t="s">
        <v>13</v>
      </c>
      <c r="P17" s="82">
        <v>1245</v>
      </c>
      <c r="Q17" s="64">
        <v>0</v>
      </c>
      <c r="R17" s="64">
        <v>0</v>
      </c>
      <c r="S17" s="64">
        <v>0</v>
      </c>
      <c r="T17" s="64">
        <v>50</v>
      </c>
      <c r="U17" s="64">
        <v>0</v>
      </c>
      <c r="V17" s="64">
        <v>0</v>
      </c>
      <c r="W17" s="64">
        <v>50</v>
      </c>
      <c r="X17" s="64">
        <v>0</v>
      </c>
      <c r="Y17" s="82">
        <v>17</v>
      </c>
      <c r="Z17" s="64">
        <v>0</v>
      </c>
      <c r="AA17" s="64">
        <v>0</v>
      </c>
      <c r="AB17" s="64">
        <v>100</v>
      </c>
      <c r="AC17" s="54" t="s">
        <v>13</v>
      </c>
      <c r="AD17" s="82">
        <v>13290</v>
      </c>
      <c r="AE17" s="64">
        <v>100</v>
      </c>
      <c r="AF17" s="82">
        <v>10000</v>
      </c>
      <c r="AG17" s="64">
        <v>100</v>
      </c>
      <c r="AH17" s="63">
        <v>0</v>
      </c>
      <c r="AI17" s="64">
        <v>0</v>
      </c>
      <c r="AJ17" s="82">
        <v>176088</v>
      </c>
      <c r="AK17" s="64">
        <v>0</v>
      </c>
      <c r="AL17" s="64">
        <v>0</v>
      </c>
      <c r="AM17" s="64">
        <v>0</v>
      </c>
      <c r="AN17" s="64">
        <v>10</v>
      </c>
      <c r="AO17" s="64">
        <v>0</v>
      </c>
      <c r="AP17" s="64">
        <v>0</v>
      </c>
      <c r="AQ17" s="54" t="s">
        <v>13</v>
      </c>
      <c r="AR17" s="82">
        <v>176088</v>
      </c>
      <c r="AS17" s="64">
        <v>20</v>
      </c>
      <c r="AT17" s="64">
        <v>70</v>
      </c>
      <c r="AU17" s="64">
        <v>0</v>
      </c>
      <c r="AV17" s="63">
        <v>552</v>
      </c>
      <c r="AW17" s="64">
        <v>100</v>
      </c>
      <c r="AX17" s="63">
        <v>4</v>
      </c>
      <c r="AY17" s="64">
        <v>100</v>
      </c>
      <c r="AZ17" s="64">
        <v>0</v>
      </c>
      <c r="BA17" s="64">
        <v>0</v>
      </c>
      <c r="BB17" s="54" t="s">
        <v>13</v>
      </c>
      <c r="BC17" s="82">
        <v>294698</v>
      </c>
      <c r="BD17" s="64">
        <v>4.5454545454545459</v>
      </c>
      <c r="BE17" s="64">
        <v>0</v>
      </c>
      <c r="BF17" s="64">
        <v>4.5454545454545459</v>
      </c>
      <c r="BG17" s="64">
        <v>0</v>
      </c>
      <c r="BH17" s="64">
        <v>18.181818181818183</v>
      </c>
      <c r="BI17" s="64">
        <v>72.727272727272734</v>
      </c>
      <c r="BJ17" s="64">
        <v>0</v>
      </c>
      <c r="BK17" s="82">
        <v>26672</v>
      </c>
      <c r="BL17" s="64">
        <v>0</v>
      </c>
      <c r="BM17" s="64">
        <v>0</v>
      </c>
      <c r="BN17" s="64">
        <v>0</v>
      </c>
      <c r="BO17" s="64">
        <v>17.647058823529413</v>
      </c>
      <c r="BP17" s="64">
        <v>23.52941176470588</v>
      </c>
      <c r="BQ17" s="64">
        <v>58.82352941176471</v>
      </c>
      <c r="BR17" s="54" t="s">
        <v>13</v>
      </c>
      <c r="BS17" s="82">
        <f>SUM(BS5:BS16)</f>
        <v>254385</v>
      </c>
      <c r="BT17" s="64">
        <v>0</v>
      </c>
      <c r="BU17" s="64">
        <v>0</v>
      </c>
      <c r="BV17" s="64">
        <v>0</v>
      </c>
      <c r="BW17" s="64">
        <v>3.4482758620689653</v>
      </c>
      <c r="BX17" s="64">
        <v>20.689655172413794</v>
      </c>
      <c r="BY17" s="64">
        <v>75.862068965517238</v>
      </c>
      <c r="BZ17" s="64">
        <v>0</v>
      </c>
      <c r="CA17" s="82">
        <v>3926</v>
      </c>
      <c r="CB17" s="64">
        <v>0</v>
      </c>
      <c r="CC17" s="64">
        <v>0</v>
      </c>
      <c r="CD17" s="64">
        <v>0</v>
      </c>
      <c r="CE17" s="64">
        <v>70</v>
      </c>
      <c r="CF17" s="64">
        <v>30</v>
      </c>
      <c r="CG17" s="64">
        <v>0</v>
      </c>
      <c r="CH17" s="54" t="s">
        <v>13</v>
      </c>
      <c r="CI17" s="82">
        <v>7868.0000000000009</v>
      </c>
      <c r="CJ17" s="64">
        <v>0</v>
      </c>
      <c r="CK17" s="64">
        <v>64.285714285714292</v>
      </c>
      <c r="CL17" s="64">
        <v>35.714285714285715</v>
      </c>
      <c r="CM17" s="82">
        <v>9518</v>
      </c>
      <c r="CN17" s="64">
        <v>10.526315789473683</v>
      </c>
      <c r="CO17" s="64">
        <v>0</v>
      </c>
      <c r="CP17" s="64">
        <v>0</v>
      </c>
      <c r="CQ17" s="64">
        <v>0</v>
      </c>
      <c r="CR17" s="64">
        <v>0</v>
      </c>
      <c r="CS17" s="64">
        <v>0</v>
      </c>
      <c r="CT17" s="64">
        <v>52.631578947368418</v>
      </c>
      <c r="CU17" s="64">
        <v>36.84210526315789</v>
      </c>
      <c r="CV17" s="64">
        <v>0</v>
      </c>
      <c r="CW17" s="54" t="s">
        <v>13</v>
      </c>
      <c r="CX17" s="82">
        <v>21023</v>
      </c>
      <c r="CY17" s="64">
        <v>0</v>
      </c>
      <c r="CZ17" s="64">
        <v>0</v>
      </c>
      <c r="DA17" s="64">
        <v>0</v>
      </c>
      <c r="DB17" s="82">
        <v>1245</v>
      </c>
      <c r="DC17" s="64">
        <v>12.5</v>
      </c>
      <c r="DD17" s="64">
        <v>12.5</v>
      </c>
      <c r="DE17" s="64">
        <v>12.5</v>
      </c>
      <c r="DF17" s="64">
        <v>62.5</v>
      </c>
      <c r="DG17" s="82">
        <v>347362</v>
      </c>
      <c r="DH17" s="64">
        <v>0</v>
      </c>
      <c r="DI17" s="64">
        <v>0</v>
      </c>
      <c r="DJ17" s="64">
        <v>0</v>
      </c>
      <c r="DK17" s="64">
        <v>33.333333333333329</v>
      </c>
      <c r="DL17" s="54" t="s">
        <v>13</v>
      </c>
      <c r="DM17" s="82">
        <v>347362</v>
      </c>
      <c r="DN17" s="64">
        <v>0</v>
      </c>
      <c r="DO17" s="64">
        <v>6.666666666666667</v>
      </c>
      <c r="DP17" s="64">
        <v>60</v>
      </c>
      <c r="DQ17" s="64">
        <v>0</v>
      </c>
      <c r="DR17" s="82">
        <v>79420.000000000015</v>
      </c>
      <c r="DS17" s="64">
        <v>0</v>
      </c>
      <c r="DT17" s="64">
        <v>0</v>
      </c>
      <c r="DU17" s="64">
        <v>0</v>
      </c>
      <c r="DV17" s="64">
        <v>0</v>
      </c>
      <c r="DW17" s="64">
        <v>8.7719298245614024</v>
      </c>
      <c r="DX17" s="64">
        <v>0</v>
      </c>
      <c r="DY17" s="64">
        <v>12.280701754385964</v>
      </c>
      <c r="DZ17" s="64">
        <v>77.192982456140342</v>
      </c>
      <c r="EA17" s="64">
        <v>0</v>
      </c>
      <c r="EB17" s="64">
        <v>1.7543859649122806</v>
      </c>
      <c r="EC17" s="54" t="s">
        <v>13</v>
      </c>
      <c r="ED17" s="82">
        <v>0</v>
      </c>
      <c r="EE17" s="64">
        <v>0</v>
      </c>
      <c r="EF17" s="64">
        <v>0</v>
      </c>
      <c r="EG17" s="64">
        <v>0</v>
      </c>
    </row>
    <row r="18" spans="1:137" s="55" customFormat="1" ht="21" customHeight="1" thickTop="1" thickBot="1">
      <c r="A18" s="10" t="s">
        <v>14</v>
      </c>
      <c r="B18" s="84"/>
      <c r="C18" s="69"/>
      <c r="D18" s="84"/>
      <c r="E18" s="69"/>
      <c r="F18" s="84"/>
      <c r="G18" s="69"/>
      <c r="H18" s="69"/>
      <c r="I18" s="69"/>
      <c r="J18" s="84"/>
      <c r="K18" s="69"/>
      <c r="L18" s="69"/>
      <c r="M18" s="69"/>
      <c r="N18" s="69"/>
      <c r="O18" s="10" t="s">
        <v>14</v>
      </c>
      <c r="P18" s="84"/>
      <c r="Q18" s="69"/>
      <c r="R18" s="69"/>
      <c r="S18" s="69"/>
      <c r="T18" s="69"/>
      <c r="U18" s="69"/>
      <c r="V18" s="69"/>
      <c r="W18" s="69"/>
      <c r="X18" s="69"/>
      <c r="Y18" s="84"/>
      <c r="Z18" s="69"/>
      <c r="AA18" s="69"/>
      <c r="AB18" s="69"/>
      <c r="AC18" s="10" t="s">
        <v>14</v>
      </c>
      <c r="AD18" s="84"/>
      <c r="AE18" s="69"/>
      <c r="AF18" s="84"/>
      <c r="AG18" s="69"/>
      <c r="AH18" s="10"/>
      <c r="AI18" s="69"/>
      <c r="AJ18" s="84"/>
      <c r="AK18" s="69"/>
      <c r="AL18" s="69"/>
      <c r="AM18" s="69"/>
      <c r="AN18" s="69"/>
      <c r="AO18" s="69"/>
      <c r="AP18" s="69"/>
      <c r="AQ18" s="10" t="s">
        <v>14</v>
      </c>
      <c r="AR18" s="84"/>
      <c r="AS18" s="69"/>
      <c r="AT18" s="69"/>
      <c r="AU18" s="69"/>
      <c r="AV18" s="10"/>
      <c r="AW18" s="69"/>
      <c r="AX18" s="10"/>
      <c r="AY18" s="69"/>
      <c r="AZ18" s="69"/>
      <c r="BA18" s="69"/>
      <c r="BB18" s="10" t="s">
        <v>14</v>
      </c>
      <c r="BC18" s="84"/>
      <c r="BD18" s="69"/>
      <c r="BE18" s="69"/>
      <c r="BF18" s="69"/>
      <c r="BG18" s="69"/>
      <c r="BH18" s="69"/>
      <c r="BI18" s="69"/>
      <c r="BJ18" s="69"/>
      <c r="BK18" s="84"/>
      <c r="BL18" s="69"/>
      <c r="BM18" s="69"/>
      <c r="BN18" s="69"/>
      <c r="BO18" s="69"/>
      <c r="BP18" s="69"/>
      <c r="BQ18" s="69"/>
      <c r="BR18" s="10" t="s">
        <v>14</v>
      </c>
      <c r="BS18" s="84"/>
      <c r="BT18" s="69"/>
      <c r="BU18" s="69"/>
      <c r="BV18" s="69"/>
      <c r="BW18" s="69"/>
      <c r="BX18" s="69"/>
      <c r="BY18" s="69"/>
      <c r="BZ18" s="69"/>
      <c r="CA18" s="84"/>
      <c r="CB18" s="69"/>
      <c r="CC18" s="69"/>
      <c r="CD18" s="69"/>
      <c r="CE18" s="69"/>
      <c r="CF18" s="69"/>
      <c r="CG18" s="69"/>
      <c r="CH18" s="10" t="s">
        <v>14</v>
      </c>
      <c r="CI18" s="84"/>
      <c r="CJ18" s="69"/>
      <c r="CK18" s="69"/>
      <c r="CL18" s="69"/>
      <c r="CM18" s="84"/>
      <c r="CN18" s="69"/>
      <c r="CO18" s="69"/>
      <c r="CP18" s="69"/>
      <c r="CQ18" s="69"/>
      <c r="CR18" s="69"/>
      <c r="CS18" s="69"/>
      <c r="CT18" s="69"/>
      <c r="CU18" s="69"/>
      <c r="CV18" s="72"/>
      <c r="CW18" s="10" t="s">
        <v>14</v>
      </c>
      <c r="CX18" s="84"/>
      <c r="CY18" s="69"/>
      <c r="CZ18" s="69"/>
      <c r="DA18" s="69"/>
      <c r="DB18" s="84"/>
      <c r="DC18" s="69"/>
      <c r="DD18" s="69"/>
      <c r="DE18" s="69"/>
      <c r="DF18" s="69"/>
      <c r="DG18" s="84"/>
      <c r="DH18" s="69"/>
      <c r="DI18" s="69"/>
      <c r="DJ18" s="69"/>
      <c r="DK18" s="69"/>
      <c r="DL18" s="10" t="s">
        <v>14</v>
      </c>
      <c r="DM18" s="84"/>
      <c r="DN18" s="69"/>
      <c r="DO18" s="69"/>
      <c r="DP18" s="69"/>
      <c r="DQ18" s="72"/>
      <c r="DR18" s="84"/>
      <c r="DS18" s="69"/>
      <c r="DT18" s="69"/>
      <c r="DU18" s="69"/>
      <c r="DV18" s="69"/>
      <c r="DW18" s="69"/>
      <c r="DX18" s="69"/>
      <c r="DY18" s="69"/>
      <c r="DZ18" s="69"/>
      <c r="EA18" s="69"/>
      <c r="EB18" s="72"/>
      <c r="EC18" s="10" t="s">
        <v>14</v>
      </c>
      <c r="ED18" s="84"/>
      <c r="EE18" s="69"/>
      <c r="EF18" s="69"/>
      <c r="EG18" s="69"/>
    </row>
    <row r="19" spans="1:137" ht="21" customHeight="1" thickTop="1">
      <c r="A19" s="52" t="s">
        <v>15</v>
      </c>
      <c r="B19" s="81">
        <v>0</v>
      </c>
      <c r="C19" s="62">
        <v>0</v>
      </c>
      <c r="D19" s="81">
        <v>0</v>
      </c>
      <c r="E19" s="62">
        <v>0</v>
      </c>
      <c r="F19" s="81">
        <v>518.00000000000011</v>
      </c>
      <c r="G19" s="62">
        <v>57.142857142857139</v>
      </c>
      <c r="H19" s="62">
        <v>28.571428571428569</v>
      </c>
      <c r="I19" s="62">
        <v>14.285714285714285</v>
      </c>
      <c r="J19" s="81">
        <v>400</v>
      </c>
      <c r="K19" s="62">
        <v>100</v>
      </c>
      <c r="L19" s="62">
        <v>0</v>
      </c>
      <c r="M19" s="62">
        <v>0</v>
      </c>
      <c r="N19" s="62">
        <v>0</v>
      </c>
      <c r="O19" s="52" t="s">
        <v>15</v>
      </c>
      <c r="P19" s="81">
        <v>905.99999999999989</v>
      </c>
      <c r="Q19" s="62">
        <v>0</v>
      </c>
      <c r="R19" s="62">
        <v>14.285714285714285</v>
      </c>
      <c r="S19" s="62">
        <v>0</v>
      </c>
      <c r="T19" s="62">
        <v>0</v>
      </c>
      <c r="U19" s="62">
        <v>0</v>
      </c>
      <c r="V19" s="62">
        <v>28.571428571428569</v>
      </c>
      <c r="W19" s="62">
        <v>14.285714285714285</v>
      </c>
      <c r="X19" s="62">
        <v>42.857142857142854</v>
      </c>
      <c r="Y19" s="81">
        <v>166</v>
      </c>
      <c r="Z19" s="62">
        <v>100</v>
      </c>
      <c r="AA19" s="62">
        <v>0</v>
      </c>
      <c r="AB19" s="62">
        <v>0</v>
      </c>
      <c r="AC19" s="52" t="s">
        <v>15</v>
      </c>
      <c r="AD19" s="81">
        <v>0</v>
      </c>
      <c r="AE19" s="62">
        <v>0</v>
      </c>
      <c r="AF19" s="81">
        <v>0</v>
      </c>
      <c r="AG19" s="62">
        <v>0</v>
      </c>
      <c r="AH19" s="65">
        <v>0</v>
      </c>
      <c r="AI19" s="62">
        <v>0</v>
      </c>
      <c r="AJ19" s="81">
        <v>8986</v>
      </c>
      <c r="AK19" s="62">
        <v>10.344827586206897</v>
      </c>
      <c r="AL19" s="62">
        <v>27.586206896551722</v>
      </c>
      <c r="AM19" s="62">
        <v>13.793103448275861</v>
      </c>
      <c r="AN19" s="62">
        <v>0</v>
      </c>
      <c r="AO19" s="62">
        <v>0</v>
      </c>
      <c r="AP19" s="62">
        <v>0</v>
      </c>
      <c r="AQ19" s="52" t="s">
        <v>15</v>
      </c>
      <c r="AR19" s="81">
        <v>8986</v>
      </c>
      <c r="AS19" s="62">
        <v>13.793103448275861</v>
      </c>
      <c r="AT19" s="62">
        <v>6.8965517241379306</v>
      </c>
      <c r="AU19" s="62">
        <v>27.586206896551722</v>
      </c>
      <c r="AV19" s="65">
        <v>0</v>
      </c>
      <c r="AW19" s="62">
        <v>0</v>
      </c>
      <c r="AX19" s="65">
        <v>0</v>
      </c>
      <c r="AY19" s="62">
        <v>0</v>
      </c>
      <c r="AZ19" s="62">
        <v>0</v>
      </c>
      <c r="BA19" s="62">
        <v>0</v>
      </c>
      <c r="BB19" s="52" t="s">
        <v>15</v>
      </c>
      <c r="BC19" s="81">
        <v>4186</v>
      </c>
      <c r="BD19" s="62">
        <v>0</v>
      </c>
      <c r="BE19" s="62">
        <v>57.142857142857139</v>
      </c>
      <c r="BF19" s="62">
        <v>0</v>
      </c>
      <c r="BG19" s="62">
        <v>0</v>
      </c>
      <c r="BH19" s="62">
        <v>14.285714285714285</v>
      </c>
      <c r="BI19" s="62">
        <v>14.285714285714285</v>
      </c>
      <c r="BJ19" s="62">
        <v>14.285714285714285</v>
      </c>
      <c r="BK19" s="81">
        <v>1164</v>
      </c>
      <c r="BL19" s="62">
        <v>7.1428571428571423</v>
      </c>
      <c r="BM19" s="62">
        <v>50</v>
      </c>
      <c r="BN19" s="62">
        <v>28.571428571428569</v>
      </c>
      <c r="BO19" s="62">
        <v>0</v>
      </c>
      <c r="BP19" s="62">
        <v>14.285714285714285</v>
      </c>
      <c r="BQ19" s="62">
        <v>0</v>
      </c>
      <c r="BR19" s="52" t="s">
        <v>15</v>
      </c>
      <c r="BS19" s="81">
        <v>35960.999999999985</v>
      </c>
      <c r="BT19" s="62">
        <v>7.8431372549019605</v>
      </c>
      <c r="BU19" s="62">
        <v>39.215686274509807</v>
      </c>
      <c r="BV19" s="62">
        <v>0</v>
      </c>
      <c r="BW19" s="62">
        <v>0</v>
      </c>
      <c r="BX19" s="62">
        <v>27.450980392156865</v>
      </c>
      <c r="BY19" s="62">
        <v>13.725490196078432</v>
      </c>
      <c r="BZ19" s="62">
        <v>11.76470588235294</v>
      </c>
      <c r="CA19" s="81">
        <v>1451</v>
      </c>
      <c r="CB19" s="62">
        <v>20</v>
      </c>
      <c r="CC19" s="62">
        <v>0</v>
      </c>
      <c r="CD19" s="62">
        <v>0</v>
      </c>
      <c r="CE19" s="62">
        <v>30</v>
      </c>
      <c r="CF19" s="62">
        <v>40</v>
      </c>
      <c r="CG19" s="62">
        <v>10</v>
      </c>
      <c r="CH19" s="52" t="s">
        <v>15</v>
      </c>
      <c r="CI19" s="81">
        <v>10</v>
      </c>
      <c r="CJ19" s="62">
        <v>100</v>
      </c>
      <c r="CK19" s="62">
        <v>0</v>
      </c>
      <c r="CL19" s="62">
        <v>0</v>
      </c>
      <c r="CM19" s="81">
        <v>4060</v>
      </c>
      <c r="CN19" s="62">
        <v>8.695652173913043</v>
      </c>
      <c r="CO19" s="62">
        <v>0</v>
      </c>
      <c r="CP19" s="62">
        <v>17.391304347826086</v>
      </c>
      <c r="CQ19" s="62">
        <v>4.3478260869565215</v>
      </c>
      <c r="CR19" s="62">
        <v>0</v>
      </c>
      <c r="CS19" s="62">
        <v>0</v>
      </c>
      <c r="CT19" s="62">
        <v>39.130434782608695</v>
      </c>
      <c r="CU19" s="62">
        <v>30.434782608695656</v>
      </c>
      <c r="CV19" s="62">
        <v>0</v>
      </c>
      <c r="CW19" s="52" t="s">
        <v>15</v>
      </c>
      <c r="CX19" s="81">
        <v>1910</v>
      </c>
      <c r="CY19" s="62">
        <v>0</v>
      </c>
      <c r="CZ19" s="62">
        <v>0</v>
      </c>
      <c r="DA19" s="62">
        <v>0</v>
      </c>
      <c r="DB19" s="81">
        <v>0</v>
      </c>
      <c r="DC19" s="62">
        <v>0</v>
      </c>
      <c r="DD19" s="62">
        <v>0</v>
      </c>
      <c r="DE19" s="62">
        <v>100</v>
      </c>
      <c r="DF19" s="62">
        <v>0</v>
      </c>
      <c r="DG19" s="81">
        <v>2669.9999999999995</v>
      </c>
      <c r="DH19" s="62">
        <v>0</v>
      </c>
      <c r="DI19" s="62">
        <v>91.666666666666657</v>
      </c>
      <c r="DJ19" s="62">
        <v>0</v>
      </c>
      <c r="DK19" s="62">
        <v>0</v>
      </c>
      <c r="DL19" s="52" t="s">
        <v>15</v>
      </c>
      <c r="DM19" s="81">
        <v>2669.9999999999995</v>
      </c>
      <c r="DN19" s="62">
        <v>0</v>
      </c>
      <c r="DO19" s="62">
        <v>8.3333333333333321</v>
      </c>
      <c r="DP19" s="62">
        <v>0</v>
      </c>
      <c r="DQ19" s="62">
        <v>0</v>
      </c>
      <c r="DR19" s="81">
        <v>13022</v>
      </c>
      <c r="DS19" s="62">
        <v>16.326530612244898</v>
      </c>
      <c r="DT19" s="62">
        <v>0</v>
      </c>
      <c r="DU19" s="62">
        <v>16.326530612244898</v>
      </c>
      <c r="DV19" s="62">
        <v>10.204081632653061</v>
      </c>
      <c r="DW19" s="62">
        <v>0</v>
      </c>
      <c r="DX19" s="62">
        <v>0</v>
      </c>
      <c r="DY19" s="62">
        <v>26.530612244897959</v>
      </c>
      <c r="DZ19" s="62">
        <v>14.285714285714285</v>
      </c>
      <c r="EA19" s="62">
        <v>16.326530612244898</v>
      </c>
      <c r="EB19" s="62">
        <v>0</v>
      </c>
      <c r="EC19" s="52" t="s">
        <v>15</v>
      </c>
      <c r="ED19" s="81">
        <v>0</v>
      </c>
      <c r="EE19" s="62">
        <v>0</v>
      </c>
      <c r="EF19" s="62">
        <v>0</v>
      </c>
      <c r="EG19" s="62">
        <v>0</v>
      </c>
    </row>
    <row r="20" spans="1:137" s="40" customFormat="1" ht="21" customHeight="1">
      <c r="A20" s="1" t="s">
        <v>16</v>
      </c>
      <c r="B20" s="79">
        <v>0</v>
      </c>
      <c r="C20" s="60">
        <v>0</v>
      </c>
      <c r="D20" s="79">
        <v>0</v>
      </c>
      <c r="E20" s="60">
        <v>0</v>
      </c>
      <c r="F20" s="79">
        <v>171</v>
      </c>
      <c r="G20" s="60">
        <v>0</v>
      </c>
      <c r="H20" s="60">
        <v>100</v>
      </c>
      <c r="I20" s="60">
        <v>0</v>
      </c>
      <c r="J20" s="79">
        <v>910.00000000000011</v>
      </c>
      <c r="K20" s="60">
        <v>0</v>
      </c>
      <c r="L20" s="60">
        <v>25</v>
      </c>
      <c r="M20" s="60">
        <v>75</v>
      </c>
      <c r="N20" s="60">
        <v>0</v>
      </c>
      <c r="O20" s="1" t="s">
        <v>16</v>
      </c>
      <c r="P20" s="79">
        <v>2770.9999999999995</v>
      </c>
      <c r="Q20" s="60">
        <v>0</v>
      </c>
      <c r="R20" s="60">
        <v>0</v>
      </c>
      <c r="S20" s="60">
        <v>2.3809523809523809</v>
      </c>
      <c r="T20" s="60">
        <v>2.3809523809523809</v>
      </c>
      <c r="U20" s="60">
        <v>4.7619047619047619</v>
      </c>
      <c r="V20" s="60">
        <v>76.19047619047619</v>
      </c>
      <c r="W20" s="60">
        <v>14.285714285714285</v>
      </c>
      <c r="X20" s="60">
        <v>0</v>
      </c>
      <c r="Y20" s="79">
        <v>20</v>
      </c>
      <c r="Z20" s="60">
        <v>0</v>
      </c>
      <c r="AA20" s="60">
        <v>100</v>
      </c>
      <c r="AB20" s="60">
        <v>0</v>
      </c>
      <c r="AC20" s="1" t="s">
        <v>16</v>
      </c>
      <c r="AD20" s="79">
        <v>318</v>
      </c>
      <c r="AE20" s="60">
        <v>100</v>
      </c>
      <c r="AF20" s="79">
        <v>0</v>
      </c>
      <c r="AG20" s="60">
        <v>0</v>
      </c>
      <c r="AH20" s="59">
        <v>0</v>
      </c>
      <c r="AI20" s="60">
        <v>0</v>
      </c>
      <c r="AJ20" s="79">
        <v>11192.000000000004</v>
      </c>
      <c r="AK20" s="60">
        <v>0</v>
      </c>
      <c r="AL20" s="60">
        <v>0</v>
      </c>
      <c r="AM20" s="60">
        <v>4</v>
      </c>
      <c r="AN20" s="60">
        <v>1.3333333333333335</v>
      </c>
      <c r="AO20" s="60">
        <v>1.3333333333333335</v>
      </c>
      <c r="AP20" s="60">
        <v>1.3333333333333335</v>
      </c>
      <c r="AQ20" s="1" t="s">
        <v>16</v>
      </c>
      <c r="AR20" s="79">
        <v>11192.000000000004</v>
      </c>
      <c r="AS20" s="60">
        <v>74.666666666666671</v>
      </c>
      <c r="AT20" s="60">
        <v>17.333333333333336</v>
      </c>
      <c r="AU20" s="60">
        <v>0</v>
      </c>
      <c r="AV20" s="59">
        <v>0</v>
      </c>
      <c r="AW20" s="60">
        <v>0</v>
      </c>
      <c r="AX20" s="59">
        <v>11</v>
      </c>
      <c r="AY20" s="60">
        <v>0</v>
      </c>
      <c r="AZ20" s="60">
        <v>50</v>
      </c>
      <c r="BA20" s="60">
        <v>50</v>
      </c>
      <c r="BB20" s="1" t="s">
        <v>16</v>
      </c>
      <c r="BC20" s="79">
        <v>12026</v>
      </c>
      <c r="BD20" s="60">
        <v>0</v>
      </c>
      <c r="BE20" s="60">
        <v>0</v>
      </c>
      <c r="BF20" s="60">
        <v>0</v>
      </c>
      <c r="BG20" s="60">
        <v>14.285714285714285</v>
      </c>
      <c r="BH20" s="60">
        <v>64.285714285714292</v>
      </c>
      <c r="BI20" s="60">
        <v>21.428571428571427</v>
      </c>
      <c r="BJ20" s="60">
        <v>0</v>
      </c>
      <c r="BK20" s="79">
        <v>849</v>
      </c>
      <c r="BL20" s="60">
        <v>0</v>
      </c>
      <c r="BM20" s="60">
        <v>0</v>
      </c>
      <c r="BN20" s="60">
        <v>0</v>
      </c>
      <c r="BO20" s="60">
        <v>0</v>
      </c>
      <c r="BP20" s="60">
        <v>80</v>
      </c>
      <c r="BQ20" s="60">
        <v>20</v>
      </c>
      <c r="BR20" s="1" t="s">
        <v>16</v>
      </c>
      <c r="BS20" s="79">
        <v>48513.999999999978</v>
      </c>
      <c r="BT20" s="60">
        <v>0</v>
      </c>
      <c r="BU20" s="60">
        <v>0</v>
      </c>
      <c r="BV20" s="60">
        <v>0</v>
      </c>
      <c r="BW20" s="60">
        <v>0</v>
      </c>
      <c r="BX20" s="60">
        <v>93.902439024390233</v>
      </c>
      <c r="BY20" s="60">
        <v>6.0975609756097562</v>
      </c>
      <c r="BZ20" s="60">
        <v>0</v>
      </c>
      <c r="CA20" s="79">
        <v>5587.0000000000009</v>
      </c>
      <c r="CB20" s="60">
        <v>0</v>
      </c>
      <c r="CC20" s="60">
        <v>0</v>
      </c>
      <c r="CD20" s="60">
        <v>1.5873015873015872</v>
      </c>
      <c r="CE20" s="60">
        <v>80.952380952380949</v>
      </c>
      <c r="CF20" s="60">
        <v>17.460317460317459</v>
      </c>
      <c r="CG20" s="60">
        <v>0</v>
      </c>
      <c r="CH20" s="1" t="s">
        <v>16</v>
      </c>
      <c r="CI20" s="79">
        <v>0</v>
      </c>
      <c r="CJ20" s="60">
        <v>0</v>
      </c>
      <c r="CK20" s="60">
        <v>0</v>
      </c>
      <c r="CL20" s="60">
        <v>0</v>
      </c>
      <c r="CM20" s="79">
        <v>20990.999999999993</v>
      </c>
      <c r="CN20" s="60">
        <v>0</v>
      </c>
      <c r="CO20" s="60">
        <v>0</v>
      </c>
      <c r="CP20" s="60">
        <v>0</v>
      </c>
      <c r="CQ20" s="60">
        <v>0.64102564102564097</v>
      </c>
      <c r="CR20" s="60">
        <v>0.64102564102564097</v>
      </c>
      <c r="CS20" s="60">
        <v>2.5641025641025639</v>
      </c>
      <c r="CT20" s="60">
        <v>77.564102564102569</v>
      </c>
      <c r="CU20" s="60">
        <v>18.589743589743591</v>
      </c>
      <c r="CV20" s="60">
        <v>0</v>
      </c>
      <c r="CW20" s="1" t="s">
        <v>16</v>
      </c>
      <c r="CX20" s="79">
        <v>286</v>
      </c>
      <c r="CY20" s="60">
        <v>0</v>
      </c>
      <c r="CZ20" s="60">
        <v>11.111111111111111</v>
      </c>
      <c r="DA20" s="60">
        <v>88.888888888888886</v>
      </c>
      <c r="DB20" s="79">
        <v>0</v>
      </c>
      <c r="DC20" s="60">
        <v>0</v>
      </c>
      <c r="DD20" s="60">
        <v>0</v>
      </c>
      <c r="DE20" s="60">
        <v>100</v>
      </c>
      <c r="DF20" s="60">
        <v>0</v>
      </c>
      <c r="DG20" s="79">
        <v>83160.999999999927</v>
      </c>
      <c r="DH20" s="60">
        <v>0</v>
      </c>
      <c r="DI20" s="60">
        <v>0</v>
      </c>
      <c r="DJ20" s="60">
        <v>3.7593984962406015</v>
      </c>
      <c r="DK20" s="60">
        <v>0.75187969924812026</v>
      </c>
      <c r="DL20" s="1" t="s">
        <v>16</v>
      </c>
      <c r="DM20" s="79">
        <v>83160.999999999927</v>
      </c>
      <c r="DN20" s="60">
        <v>3.007518796992481</v>
      </c>
      <c r="DO20" s="60">
        <v>72.932330827067673</v>
      </c>
      <c r="DP20" s="60">
        <v>19.548872180451127</v>
      </c>
      <c r="DQ20" s="60">
        <v>0</v>
      </c>
      <c r="DR20" s="79">
        <v>41987.000000000015</v>
      </c>
      <c r="DS20" s="60">
        <v>0</v>
      </c>
      <c r="DT20" s="60">
        <v>0</v>
      </c>
      <c r="DU20" s="60">
        <v>0</v>
      </c>
      <c r="DV20" s="60">
        <v>2.8985507246376812</v>
      </c>
      <c r="DW20" s="60">
        <v>0</v>
      </c>
      <c r="DX20" s="60">
        <v>0.96618357487922701</v>
      </c>
      <c r="DY20" s="60">
        <v>75.362318840579718</v>
      </c>
      <c r="DZ20" s="60">
        <v>20.772946859903382</v>
      </c>
      <c r="EA20" s="60">
        <v>0</v>
      </c>
      <c r="EB20" s="60">
        <v>0</v>
      </c>
      <c r="EC20" s="1" t="s">
        <v>16</v>
      </c>
      <c r="ED20" s="79">
        <v>161</v>
      </c>
      <c r="EE20" s="60">
        <v>0</v>
      </c>
      <c r="EF20" s="60">
        <v>11.111111111111111</v>
      </c>
      <c r="EG20" s="60">
        <v>88.888888888888886</v>
      </c>
    </row>
    <row r="21" spans="1:137" s="51" customFormat="1" ht="21" customHeight="1" thickBot="1">
      <c r="A21" s="2" t="s">
        <v>17</v>
      </c>
      <c r="B21" s="80">
        <v>220135.00000000006</v>
      </c>
      <c r="C21" s="68">
        <v>100</v>
      </c>
      <c r="D21" s="80">
        <v>0</v>
      </c>
      <c r="E21" s="68">
        <v>0</v>
      </c>
      <c r="F21" s="80">
        <v>12</v>
      </c>
      <c r="G21" s="68">
        <v>0</v>
      </c>
      <c r="H21" s="68">
        <v>100</v>
      </c>
      <c r="I21" s="68">
        <v>0</v>
      </c>
      <c r="J21" s="80">
        <v>150</v>
      </c>
      <c r="K21" s="68">
        <v>0</v>
      </c>
      <c r="L21" s="68">
        <v>0</v>
      </c>
      <c r="M21" s="68">
        <v>100</v>
      </c>
      <c r="N21" s="68">
        <v>0</v>
      </c>
      <c r="O21" s="2" t="s">
        <v>17</v>
      </c>
      <c r="P21" s="80">
        <v>222</v>
      </c>
      <c r="Q21" s="68">
        <v>20</v>
      </c>
      <c r="R21" s="68">
        <v>0</v>
      </c>
      <c r="S21" s="68">
        <v>40</v>
      </c>
      <c r="T21" s="68">
        <v>0</v>
      </c>
      <c r="U21" s="68">
        <v>0</v>
      </c>
      <c r="V21" s="68">
        <v>40</v>
      </c>
      <c r="W21" s="68">
        <v>0</v>
      </c>
      <c r="X21" s="68">
        <v>0</v>
      </c>
      <c r="Y21" s="80">
        <v>160</v>
      </c>
      <c r="Z21" s="68">
        <v>0</v>
      </c>
      <c r="AA21" s="68">
        <v>100</v>
      </c>
      <c r="AB21" s="68">
        <v>0</v>
      </c>
      <c r="AC21" s="2" t="s">
        <v>17</v>
      </c>
      <c r="AD21" s="80">
        <v>0</v>
      </c>
      <c r="AE21" s="68">
        <v>0</v>
      </c>
      <c r="AF21" s="80">
        <v>0</v>
      </c>
      <c r="AG21" s="68">
        <v>0</v>
      </c>
      <c r="AH21" s="61">
        <v>77</v>
      </c>
      <c r="AI21" s="68">
        <v>100</v>
      </c>
      <c r="AJ21" s="80">
        <v>708</v>
      </c>
      <c r="AK21" s="68">
        <v>0</v>
      </c>
      <c r="AL21" s="68">
        <v>0</v>
      </c>
      <c r="AM21" s="68">
        <v>0</v>
      </c>
      <c r="AN21" s="68">
        <v>0</v>
      </c>
      <c r="AO21" s="68">
        <v>0</v>
      </c>
      <c r="AP21" s="68">
        <v>0</v>
      </c>
      <c r="AQ21" s="2" t="s">
        <v>17</v>
      </c>
      <c r="AR21" s="80">
        <v>708</v>
      </c>
      <c r="AS21" s="68">
        <v>100</v>
      </c>
      <c r="AT21" s="68">
        <v>0</v>
      </c>
      <c r="AU21" s="68">
        <v>0</v>
      </c>
      <c r="AV21" s="61">
        <v>0</v>
      </c>
      <c r="AW21" s="68">
        <v>0</v>
      </c>
      <c r="AX21" s="61">
        <v>0</v>
      </c>
      <c r="AY21" s="68">
        <v>0</v>
      </c>
      <c r="AZ21" s="68">
        <v>0</v>
      </c>
      <c r="BA21" s="68">
        <v>0</v>
      </c>
      <c r="BB21" s="2" t="s">
        <v>17</v>
      </c>
      <c r="BC21" s="80">
        <v>432</v>
      </c>
      <c r="BD21" s="68">
        <v>0</v>
      </c>
      <c r="BE21" s="68">
        <v>0</v>
      </c>
      <c r="BF21" s="68">
        <v>0</v>
      </c>
      <c r="BG21" s="68">
        <v>0</v>
      </c>
      <c r="BH21" s="68">
        <v>100</v>
      </c>
      <c r="BI21" s="68">
        <v>0</v>
      </c>
      <c r="BJ21" s="68">
        <v>0</v>
      </c>
      <c r="BK21" s="80">
        <v>986</v>
      </c>
      <c r="BL21" s="68">
        <v>0</v>
      </c>
      <c r="BM21" s="68">
        <v>27.27272727272727</v>
      </c>
      <c r="BN21" s="68">
        <v>0</v>
      </c>
      <c r="BO21" s="68">
        <v>0</v>
      </c>
      <c r="BP21" s="68">
        <v>72.727272727272734</v>
      </c>
      <c r="BQ21" s="68">
        <v>0</v>
      </c>
      <c r="BR21" s="2" t="s">
        <v>17</v>
      </c>
      <c r="BS21" s="80">
        <v>23117</v>
      </c>
      <c r="BT21" s="68">
        <v>0</v>
      </c>
      <c r="BU21" s="68">
        <v>8.8235294117647065</v>
      </c>
      <c r="BV21" s="68">
        <v>5.8823529411764701</v>
      </c>
      <c r="BW21" s="68">
        <v>0</v>
      </c>
      <c r="BX21" s="68">
        <v>76.470588235294116</v>
      </c>
      <c r="BY21" s="68">
        <v>8.8235294117647065</v>
      </c>
      <c r="BZ21" s="68">
        <v>0</v>
      </c>
      <c r="CA21" s="80">
        <v>231</v>
      </c>
      <c r="CB21" s="68">
        <v>0</v>
      </c>
      <c r="CC21" s="68">
        <v>50</v>
      </c>
      <c r="CD21" s="68">
        <v>0</v>
      </c>
      <c r="CE21" s="68">
        <v>50</v>
      </c>
      <c r="CF21" s="68">
        <v>0</v>
      </c>
      <c r="CG21" s="68">
        <v>0</v>
      </c>
      <c r="CH21" s="2" t="s">
        <v>17</v>
      </c>
      <c r="CI21" s="80">
        <v>0</v>
      </c>
      <c r="CJ21" s="68">
        <v>0</v>
      </c>
      <c r="CK21" s="68">
        <v>0</v>
      </c>
      <c r="CL21" s="68">
        <v>0</v>
      </c>
      <c r="CM21" s="80">
        <v>6816.9999999999991</v>
      </c>
      <c r="CN21" s="68">
        <v>0</v>
      </c>
      <c r="CO21" s="68">
        <v>22.950819672131146</v>
      </c>
      <c r="CP21" s="68">
        <v>9.8360655737704921</v>
      </c>
      <c r="CQ21" s="68">
        <v>9.8360655737704921</v>
      </c>
      <c r="CR21" s="68">
        <v>0</v>
      </c>
      <c r="CS21" s="68">
        <v>0</v>
      </c>
      <c r="CT21" s="68">
        <v>50.819672131147541</v>
      </c>
      <c r="CU21" s="68">
        <v>1.639344262295082</v>
      </c>
      <c r="CV21" s="68">
        <v>4.918032786885246</v>
      </c>
      <c r="CW21" s="2" t="s">
        <v>17</v>
      </c>
      <c r="CX21" s="80">
        <v>102</v>
      </c>
      <c r="CY21" s="68">
        <v>100</v>
      </c>
      <c r="CZ21" s="68">
        <v>0</v>
      </c>
      <c r="DA21" s="68">
        <v>0</v>
      </c>
      <c r="DB21" s="80">
        <v>0</v>
      </c>
      <c r="DC21" s="68">
        <v>20</v>
      </c>
      <c r="DD21" s="68">
        <v>0</v>
      </c>
      <c r="DE21" s="68">
        <v>80</v>
      </c>
      <c r="DF21" s="68">
        <v>0</v>
      </c>
      <c r="DG21" s="80">
        <v>117460.99999999997</v>
      </c>
      <c r="DH21" s="68">
        <v>33.333333333333329</v>
      </c>
      <c r="DI21" s="68">
        <v>16.025641025641026</v>
      </c>
      <c r="DJ21" s="68">
        <v>13.461538461538462</v>
      </c>
      <c r="DK21" s="68">
        <v>0</v>
      </c>
      <c r="DL21" s="2" t="s">
        <v>17</v>
      </c>
      <c r="DM21" s="80">
        <v>117460.99999999997</v>
      </c>
      <c r="DN21" s="68">
        <v>0</v>
      </c>
      <c r="DO21" s="68">
        <v>35.256410256410255</v>
      </c>
      <c r="DP21" s="68">
        <v>0</v>
      </c>
      <c r="DQ21" s="68">
        <v>1.9230769230769231</v>
      </c>
      <c r="DR21" s="80">
        <v>4518</v>
      </c>
      <c r="DS21" s="68">
        <v>0</v>
      </c>
      <c r="DT21" s="68">
        <v>26.666666666666668</v>
      </c>
      <c r="DU21" s="68">
        <v>0</v>
      </c>
      <c r="DV21" s="68">
        <v>3.3333333333333335</v>
      </c>
      <c r="DW21" s="68">
        <v>0</v>
      </c>
      <c r="DX21" s="68">
        <v>0</v>
      </c>
      <c r="DY21" s="68">
        <v>70</v>
      </c>
      <c r="DZ21" s="68">
        <v>0</v>
      </c>
      <c r="EA21" s="68">
        <v>0</v>
      </c>
      <c r="EB21" s="68">
        <v>0</v>
      </c>
      <c r="EC21" s="2" t="s">
        <v>17</v>
      </c>
      <c r="ED21" s="80">
        <v>84</v>
      </c>
      <c r="EE21" s="62">
        <v>100</v>
      </c>
      <c r="EF21" s="62">
        <v>0</v>
      </c>
      <c r="EG21" s="62">
        <v>0</v>
      </c>
    </row>
    <row r="22" spans="1:137" s="55" customFormat="1" ht="21" customHeight="1" thickTop="1" thickBot="1">
      <c r="A22" s="54" t="s">
        <v>13</v>
      </c>
      <c r="B22" s="82">
        <v>220135.00000000006</v>
      </c>
      <c r="C22" s="64">
        <v>100</v>
      </c>
      <c r="D22" s="82">
        <v>0</v>
      </c>
      <c r="E22" s="64">
        <v>0</v>
      </c>
      <c r="F22" s="82">
        <v>701.00000000000011</v>
      </c>
      <c r="G22" s="64">
        <v>36.363636363636367</v>
      </c>
      <c r="H22" s="64">
        <v>54.54545454545454</v>
      </c>
      <c r="I22" s="64">
        <v>9.0909090909090917</v>
      </c>
      <c r="J22" s="82">
        <v>1460</v>
      </c>
      <c r="K22" s="64">
        <v>16.666666666666664</v>
      </c>
      <c r="L22" s="64">
        <v>16.666666666666664</v>
      </c>
      <c r="M22" s="64">
        <v>66.666666666666657</v>
      </c>
      <c r="N22" s="64">
        <v>0</v>
      </c>
      <c r="O22" s="54" t="s">
        <v>13</v>
      </c>
      <c r="P22" s="82">
        <v>3898.9999999999995</v>
      </c>
      <c r="Q22" s="64">
        <v>1.8518518518518516</v>
      </c>
      <c r="R22" s="64">
        <v>1.8518518518518516</v>
      </c>
      <c r="S22" s="64">
        <v>5.5555555555555554</v>
      </c>
      <c r="T22" s="64">
        <v>1.8518518518518516</v>
      </c>
      <c r="U22" s="64">
        <v>3.7037037037037033</v>
      </c>
      <c r="V22" s="64">
        <v>66.666666666666657</v>
      </c>
      <c r="W22" s="64">
        <v>12.962962962962962</v>
      </c>
      <c r="X22" s="64">
        <v>5.5555555555555554</v>
      </c>
      <c r="Y22" s="82">
        <v>346</v>
      </c>
      <c r="Z22" s="64">
        <v>25</v>
      </c>
      <c r="AA22" s="64">
        <v>75</v>
      </c>
      <c r="AB22" s="64">
        <v>0</v>
      </c>
      <c r="AC22" s="54" t="s">
        <v>13</v>
      </c>
      <c r="AD22" s="82">
        <v>318</v>
      </c>
      <c r="AE22" s="64">
        <v>100</v>
      </c>
      <c r="AF22" s="82">
        <v>0</v>
      </c>
      <c r="AG22" s="64">
        <v>0</v>
      </c>
      <c r="AH22" s="63">
        <v>77</v>
      </c>
      <c r="AI22" s="64">
        <v>100</v>
      </c>
      <c r="AJ22" s="82">
        <v>20886.000000000004</v>
      </c>
      <c r="AK22" s="64">
        <v>2.8037383177570092</v>
      </c>
      <c r="AL22" s="64">
        <v>7.4766355140186906</v>
      </c>
      <c r="AM22" s="64">
        <v>6.5420560747663545</v>
      </c>
      <c r="AN22" s="64">
        <v>0.93457943925233633</v>
      </c>
      <c r="AO22" s="64">
        <v>0.93457943925233633</v>
      </c>
      <c r="AP22" s="64">
        <v>0.93457943925233633</v>
      </c>
      <c r="AQ22" s="54" t="s">
        <v>13</v>
      </c>
      <c r="AR22" s="82">
        <v>20886.000000000004</v>
      </c>
      <c r="AS22" s="64">
        <v>58.878504672897193</v>
      </c>
      <c r="AT22" s="64">
        <v>14.018691588785046</v>
      </c>
      <c r="AU22" s="64">
        <v>7.4766355140186906</v>
      </c>
      <c r="AV22" s="63">
        <v>0</v>
      </c>
      <c r="AW22" s="64">
        <v>0</v>
      </c>
      <c r="AX22" s="63">
        <v>11</v>
      </c>
      <c r="AY22" s="64">
        <v>0</v>
      </c>
      <c r="AZ22" s="64">
        <v>50</v>
      </c>
      <c r="BA22" s="64">
        <v>50</v>
      </c>
      <c r="BB22" s="54" t="s">
        <v>13</v>
      </c>
      <c r="BC22" s="82">
        <v>16644</v>
      </c>
      <c r="BD22" s="64">
        <v>0</v>
      </c>
      <c r="BE22" s="64">
        <v>13.793103448275861</v>
      </c>
      <c r="BF22" s="64">
        <v>0</v>
      </c>
      <c r="BG22" s="64">
        <v>6.8965517241379306</v>
      </c>
      <c r="BH22" s="64">
        <v>62.068965517241381</v>
      </c>
      <c r="BI22" s="64">
        <v>13.793103448275861</v>
      </c>
      <c r="BJ22" s="64">
        <v>3.4482758620689653</v>
      </c>
      <c r="BK22" s="82">
        <v>2999</v>
      </c>
      <c r="BL22" s="64">
        <v>3.3333333333333335</v>
      </c>
      <c r="BM22" s="64">
        <v>33.333333333333329</v>
      </c>
      <c r="BN22" s="64">
        <v>13.333333333333334</v>
      </c>
      <c r="BO22" s="64">
        <v>0</v>
      </c>
      <c r="BP22" s="64">
        <v>46.666666666666664</v>
      </c>
      <c r="BQ22" s="64">
        <v>3.3333333333333335</v>
      </c>
      <c r="BR22" s="54" t="s">
        <v>13</v>
      </c>
      <c r="BS22" s="82">
        <f>SUM(BS19:BS21)</f>
        <v>107591.99999999997</v>
      </c>
      <c r="BT22" s="64">
        <v>2.3952095808383236</v>
      </c>
      <c r="BU22" s="64">
        <v>13.77245508982036</v>
      </c>
      <c r="BV22" s="64">
        <v>1.1976047904191618</v>
      </c>
      <c r="BW22" s="64">
        <v>0</v>
      </c>
      <c r="BX22" s="64">
        <v>70.05988023952095</v>
      </c>
      <c r="BY22" s="64">
        <v>8.9820359281437128</v>
      </c>
      <c r="BZ22" s="64">
        <v>3.5928143712574849</v>
      </c>
      <c r="CA22" s="82">
        <v>7269.0000000000009</v>
      </c>
      <c r="CB22" s="64">
        <v>2.5974025974025974</v>
      </c>
      <c r="CC22" s="64">
        <v>2.5974025974025974</v>
      </c>
      <c r="CD22" s="64">
        <v>1.2987012987012987</v>
      </c>
      <c r="CE22" s="64">
        <v>72.727272727272734</v>
      </c>
      <c r="CF22" s="64">
        <v>19.480519480519483</v>
      </c>
      <c r="CG22" s="64">
        <v>1.2987012987012987</v>
      </c>
      <c r="CH22" s="54" t="s">
        <v>13</v>
      </c>
      <c r="CI22" s="82">
        <v>10</v>
      </c>
      <c r="CJ22" s="64">
        <v>100</v>
      </c>
      <c r="CK22" s="64">
        <v>0</v>
      </c>
      <c r="CL22" s="64">
        <v>0</v>
      </c>
      <c r="CM22" s="82">
        <v>31867.999999999993</v>
      </c>
      <c r="CN22" s="64">
        <v>0.83333333333333337</v>
      </c>
      <c r="CO22" s="64">
        <v>5.833333333333333</v>
      </c>
      <c r="CP22" s="64">
        <v>4.1666666666666661</v>
      </c>
      <c r="CQ22" s="64">
        <v>3.3333333333333335</v>
      </c>
      <c r="CR22" s="64">
        <v>0.41666666666666669</v>
      </c>
      <c r="CS22" s="64">
        <v>1.6666666666666667</v>
      </c>
      <c r="CT22" s="64">
        <v>67.083333333333329</v>
      </c>
      <c r="CU22" s="64">
        <v>15.416666666666668</v>
      </c>
      <c r="CV22" s="64">
        <v>1.25</v>
      </c>
      <c r="CW22" s="54" t="s">
        <v>13</v>
      </c>
      <c r="CX22" s="82">
        <v>2298</v>
      </c>
      <c r="CY22" s="64">
        <v>30.76923076923077</v>
      </c>
      <c r="CZ22" s="64">
        <v>7.6923076923076925</v>
      </c>
      <c r="DA22" s="64">
        <v>61.53846153846154</v>
      </c>
      <c r="DB22" s="82">
        <v>0</v>
      </c>
      <c r="DC22" s="64">
        <v>9.0909090909090917</v>
      </c>
      <c r="DD22" s="64">
        <v>0</v>
      </c>
      <c r="DE22" s="64">
        <v>90.909090909090907</v>
      </c>
      <c r="DF22" s="64">
        <v>0</v>
      </c>
      <c r="DG22" s="82">
        <v>203291.99999999988</v>
      </c>
      <c r="DH22" s="64">
        <v>17.275747508305646</v>
      </c>
      <c r="DI22" s="64">
        <v>11.960132890365449</v>
      </c>
      <c r="DJ22" s="64">
        <v>8.6378737541528228</v>
      </c>
      <c r="DK22" s="64">
        <v>0.33222591362126247</v>
      </c>
      <c r="DL22" s="54" t="s">
        <v>13</v>
      </c>
      <c r="DM22" s="82">
        <v>203291.99999999988</v>
      </c>
      <c r="DN22" s="64">
        <v>1.3289036544850499</v>
      </c>
      <c r="DO22" s="64">
        <v>50.830564784053159</v>
      </c>
      <c r="DP22" s="64">
        <v>8.6378737541528228</v>
      </c>
      <c r="DQ22" s="64">
        <v>0.99667774086378735</v>
      </c>
      <c r="DR22" s="82">
        <v>59527.000000000015</v>
      </c>
      <c r="DS22" s="64">
        <v>2.7972027972027971</v>
      </c>
      <c r="DT22" s="64">
        <v>2.7972027972027971</v>
      </c>
      <c r="DU22" s="64">
        <v>2.7972027972027971</v>
      </c>
      <c r="DV22" s="64">
        <v>4.1958041958041958</v>
      </c>
      <c r="DW22" s="64">
        <v>0</v>
      </c>
      <c r="DX22" s="64">
        <v>0.69930069930069927</v>
      </c>
      <c r="DY22" s="64">
        <v>66.43356643356644</v>
      </c>
      <c r="DZ22" s="64">
        <v>17.482517482517483</v>
      </c>
      <c r="EA22" s="64">
        <v>2.7972027972027971</v>
      </c>
      <c r="EB22" s="64">
        <v>0</v>
      </c>
      <c r="EC22" s="54" t="s">
        <v>13</v>
      </c>
      <c r="ED22" s="82">
        <v>245</v>
      </c>
      <c r="EE22" s="64">
        <v>30.76923076923077</v>
      </c>
      <c r="EF22" s="64">
        <v>7.6923076923076925</v>
      </c>
      <c r="EG22" s="64">
        <v>61.53846153846154</v>
      </c>
    </row>
    <row r="23" spans="1:137" s="55" customFormat="1" ht="21" customHeight="1" thickTop="1" thickBot="1">
      <c r="A23" s="10" t="s">
        <v>18</v>
      </c>
      <c r="B23" s="86">
        <v>220135.00000000006</v>
      </c>
      <c r="C23" s="67">
        <v>100</v>
      </c>
      <c r="D23" s="86">
        <v>2059</v>
      </c>
      <c r="E23" s="67">
        <v>100</v>
      </c>
      <c r="F23" s="86">
        <v>1841.0000000000002</v>
      </c>
      <c r="G23" s="67">
        <v>33.333333333333329</v>
      </c>
      <c r="H23" s="67">
        <v>50</v>
      </c>
      <c r="I23" s="67">
        <v>16.666666666666664</v>
      </c>
      <c r="J23" s="86">
        <v>3860</v>
      </c>
      <c r="K23" s="67">
        <v>14.285714285714285</v>
      </c>
      <c r="L23" s="67">
        <v>14.285714285714285</v>
      </c>
      <c r="M23" s="67">
        <v>57.142857142857139</v>
      </c>
      <c r="N23" s="67">
        <v>14.285714285714285</v>
      </c>
      <c r="O23" s="10" t="s">
        <v>18</v>
      </c>
      <c r="P23" s="86">
        <v>5144.0000000000027</v>
      </c>
      <c r="Q23" s="67">
        <v>1.7241379310344827</v>
      </c>
      <c r="R23" s="67">
        <v>1.7241379310344827</v>
      </c>
      <c r="S23" s="67">
        <v>5.1724137931034484</v>
      </c>
      <c r="T23" s="67">
        <v>5.1724137931034484</v>
      </c>
      <c r="U23" s="67">
        <v>3.4482758620689653</v>
      </c>
      <c r="V23" s="67">
        <v>62.068965517241381</v>
      </c>
      <c r="W23" s="67">
        <v>15.517241379310345</v>
      </c>
      <c r="X23" s="67">
        <v>5.1724137931034484</v>
      </c>
      <c r="Y23" s="86">
        <v>363</v>
      </c>
      <c r="Z23" s="67">
        <v>20</v>
      </c>
      <c r="AA23" s="67">
        <v>60</v>
      </c>
      <c r="AB23" s="67">
        <v>20</v>
      </c>
      <c r="AC23" s="10" t="s">
        <v>18</v>
      </c>
      <c r="AD23" s="86">
        <v>13607.999999999998</v>
      </c>
      <c r="AE23" s="67">
        <v>100</v>
      </c>
      <c r="AF23" s="86">
        <v>10000</v>
      </c>
      <c r="AG23" s="67">
        <v>100</v>
      </c>
      <c r="AH23" s="71">
        <v>77</v>
      </c>
      <c r="AI23" s="67">
        <v>100</v>
      </c>
      <c r="AJ23" s="86">
        <v>196974.00000000006</v>
      </c>
      <c r="AK23" s="67">
        <v>1.5228426395939088</v>
      </c>
      <c r="AL23" s="67">
        <v>4.0609137055837561</v>
      </c>
      <c r="AM23" s="67">
        <v>3.5532994923857872</v>
      </c>
      <c r="AN23" s="67">
        <v>5.0761421319796955</v>
      </c>
      <c r="AO23" s="67">
        <v>0.50761421319796951</v>
      </c>
      <c r="AP23" s="67">
        <v>0.50761421319796951</v>
      </c>
      <c r="AQ23" s="10" t="s">
        <v>18</v>
      </c>
      <c r="AR23" s="86">
        <v>196974.00000000006</v>
      </c>
      <c r="AS23" s="67">
        <v>41.116751269035532</v>
      </c>
      <c r="AT23" s="67">
        <v>39.593908629441628</v>
      </c>
      <c r="AU23" s="67">
        <v>4.0609137055837561</v>
      </c>
      <c r="AV23" s="71">
        <v>552</v>
      </c>
      <c r="AW23" s="67">
        <v>100</v>
      </c>
      <c r="AX23" s="71">
        <v>14.999999999999998</v>
      </c>
      <c r="AY23" s="67">
        <v>50</v>
      </c>
      <c r="AZ23" s="67">
        <v>25</v>
      </c>
      <c r="BA23" s="67">
        <v>25</v>
      </c>
      <c r="BB23" s="10" t="s">
        <v>18</v>
      </c>
      <c r="BC23" s="86">
        <v>311342</v>
      </c>
      <c r="BD23" s="67">
        <v>1.9607843137254901</v>
      </c>
      <c r="BE23" s="67">
        <v>7.8431372549019605</v>
      </c>
      <c r="BF23" s="67">
        <v>1.9607843137254901</v>
      </c>
      <c r="BG23" s="67">
        <v>3.9215686274509802</v>
      </c>
      <c r="BH23" s="67">
        <v>43.137254901960787</v>
      </c>
      <c r="BI23" s="67">
        <v>39.215686274509807</v>
      </c>
      <c r="BJ23" s="67">
        <v>1.9607843137254901</v>
      </c>
      <c r="BK23" s="86">
        <v>29671</v>
      </c>
      <c r="BL23" s="67">
        <v>2.1276595744680851</v>
      </c>
      <c r="BM23" s="67">
        <v>21.276595744680851</v>
      </c>
      <c r="BN23" s="67">
        <v>8.5106382978723403</v>
      </c>
      <c r="BO23" s="67">
        <v>6.3829787234042552</v>
      </c>
      <c r="BP23" s="67">
        <v>38.297872340425535</v>
      </c>
      <c r="BQ23" s="67">
        <v>23.404255319148938</v>
      </c>
      <c r="BR23" s="10" t="s">
        <v>18</v>
      </c>
      <c r="BS23" s="85">
        <f>BS17+BS22</f>
        <v>361977</v>
      </c>
      <c r="BT23" s="67">
        <v>2.0408163265306123</v>
      </c>
      <c r="BU23" s="67">
        <v>11.73469387755102</v>
      </c>
      <c r="BV23" s="67">
        <v>1.0204081632653061</v>
      </c>
      <c r="BW23" s="67">
        <v>0.51020408163265307</v>
      </c>
      <c r="BX23" s="67">
        <v>62.755102040816325</v>
      </c>
      <c r="BY23" s="67">
        <v>18.877551020408163</v>
      </c>
      <c r="BZ23" s="67">
        <v>3.0612244897959182</v>
      </c>
      <c r="CA23" s="86">
        <v>11195</v>
      </c>
      <c r="CB23" s="67">
        <v>2.2988505747126435</v>
      </c>
      <c r="CC23" s="67">
        <v>2.2988505747126435</v>
      </c>
      <c r="CD23" s="67">
        <v>1.1494252873563218</v>
      </c>
      <c r="CE23" s="67">
        <v>72.41379310344827</v>
      </c>
      <c r="CF23" s="67">
        <v>20.689655172413794</v>
      </c>
      <c r="CG23" s="67">
        <v>1.1494252873563218</v>
      </c>
      <c r="CH23" s="10" t="s">
        <v>18</v>
      </c>
      <c r="CI23" s="86">
        <v>7878.0000000000009</v>
      </c>
      <c r="CJ23" s="67">
        <v>6.666666666666667</v>
      </c>
      <c r="CK23" s="67">
        <v>60</v>
      </c>
      <c r="CL23" s="67">
        <v>33.333333333333329</v>
      </c>
      <c r="CM23" s="86">
        <v>41386.000000000022</v>
      </c>
      <c r="CN23" s="67">
        <v>1.5444015444015444</v>
      </c>
      <c r="CO23" s="67">
        <v>5.4054054054054053</v>
      </c>
      <c r="CP23" s="67">
        <v>3.8610038610038608</v>
      </c>
      <c r="CQ23" s="67">
        <v>3.0888030888030888</v>
      </c>
      <c r="CR23" s="67">
        <v>0.38610038610038611</v>
      </c>
      <c r="CS23" s="67">
        <v>1.5444015444015444</v>
      </c>
      <c r="CT23" s="67">
        <v>66.023166023166027</v>
      </c>
      <c r="CU23" s="67">
        <v>16.988416988416986</v>
      </c>
      <c r="CV23" s="67">
        <v>1.1583011583011582</v>
      </c>
      <c r="CW23" s="10" t="s">
        <v>18</v>
      </c>
      <c r="CX23" s="86">
        <v>23321.000000000004</v>
      </c>
      <c r="CY23" s="67">
        <v>30.76923076923077</v>
      </c>
      <c r="CZ23" s="67">
        <v>7.6923076923076925</v>
      </c>
      <c r="DA23" s="67">
        <v>61.53846153846154</v>
      </c>
      <c r="DB23" s="86">
        <v>1245</v>
      </c>
      <c r="DC23" s="67">
        <v>10.526315789473683</v>
      </c>
      <c r="DD23" s="67">
        <v>5.2631578947368416</v>
      </c>
      <c r="DE23" s="67">
        <v>57.894736842105267</v>
      </c>
      <c r="DF23" s="67">
        <v>26.315789473684209</v>
      </c>
      <c r="DG23" s="86">
        <v>550654.00000000035</v>
      </c>
      <c r="DH23" s="67">
        <v>16.455696202531644</v>
      </c>
      <c r="DI23" s="67">
        <v>11.39240506329114</v>
      </c>
      <c r="DJ23" s="67">
        <v>8.2278481012658222</v>
      </c>
      <c r="DK23" s="67">
        <v>1.89873417721519</v>
      </c>
      <c r="DL23" s="10" t="s">
        <v>18</v>
      </c>
      <c r="DM23" s="86">
        <v>550654.00000000035</v>
      </c>
      <c r="DN23" s="67">
        <v>1.2658227848101267</v>
      </c>
      <c r="DO23" s="67">
        <v>48.734177215189874</v>
      </c>
      <c r="DP23" s="67">
        <v>11.075949367088606</v>
      </c>
      <c r="DQ23" s="67">
        <v>0.949367088607595</v>
      </c>
      <c r="DR23" s="86">
        <v>138947.00000000009</v>
      </c>
      <c r="DS23" s="67">
        <v>2.3323615160349855</v>
      </c>
      <c r="DT23" s="67">
        <v>2.3323615160349855</v>
      </c>
      <c r="DU23" s="67">
        <v>2.3323615160349855</v>
      </c>
      <c r="DV23" s="67">
        <v>3.4985422740524781</v>
      </c>
      <c r="DW23" s="67">
        <v>1.4577259475218658</v>
      </c>
      <c r="DX23" s="67">
        <v>0.58309037900874638</v>
      </c>
      <c r="DY23" s="67">
        <v>57.434402332361515</v>
      </c>
      <c r="DZ23" s="67">
        <v>27.405247813411076</v>
      </c>
      <c r="EA23" s="67">
        <v>2.3323615160349855</v>
      </c>
      <c r="EB23" s="67">
        <v>0.29154518950437319</v>
      </c>
      <c r="EC23" s="10" t="s">
        <v>18</v>
      </c>
      <c r="ED23" s="85">
        <v>244.99999999999997</v>
      </c>
      <c r="EE23" s="70">
        <v>30.76923076923077</v>
      </c>
      <c r="EF23" s="70">
        <v>7.6923076923076925</v>
      </c>
      <c r="EG23" s="70">
        <v>61.53846153846154</v>
      </c>
    </row>
    <row r="24" spans="1:137" ht="14.25" customHeight="1" thickTop="1">
      <c r="A24" s="5"/>
      <c r="B24" s="5"/>
      <c r="C24" s="38"/>
      <c r="D24" s="38"/>
      <c r="E24" s="5"/>
      <c r="F24" s="5"/>
      <c r="G24" s="5"/>
      <c r="H24" s="5"/>
      <c r="I24" s="5"/>
      <c r="J24" s="94"/>
      <c r="K24" s="5"/>
      <c r="L24" s="5"/>
      <c r="M24" s="5"/>
      <c r="N24" s="14" t="s">
        <v>39</v>
      </c>
      <c r="O24" s="5"/>
      <c r="P24" s="5"/>
      <c r="Q24" s="6"/>
      <c r="R24" s="14"/>
      <c r="S24" s="5"/>
      <c r="T24" s="5"/>
      <c r="U24" s="5"/>
      <c r="V24" s="5"/>
      <c r="W24" s="5"/>
      <c r="X24" s="5"/>
      <c r="Y24" s="5"/>
      <c r="Z24" s="5"/>
      <c r="AA24" s="6"/>
      <c r="AB24" s="14" t="s">
        <v>39</v>
      </c>
      <c r="AC24" s="5"/>
      <c r="AD24" s="6"/>
      <c r="AM24" s="5"/>
      <c r="AN24" s="5"/>
      <c r="AO24" s="5"/>
      <c r="AP24" s="14" t="s">
        <v>39</v>
      </c>
      <c r="AQ24" s="5"/>
      <c r="AR24" s="5"/>
      <c r="AS24" s="5"/>
      <c r="AT24" s="5"/>
      <c r="AU24" s="5"/>
      <c r="AV24" s="6"/>
      <c r="AW24" s="6"/>
      <c r="AX24" s="6"/>
      <c r="BA24" s="14" t="s">
        <v>39</v>
      </c>
      <c r="BB24" s="5"/>
      <c r="BC24" s="5"/>
      <c r="BF24" s="5"/>
      <c r="BG24" s="5"/>
      <c r="BH24" s="5"/>
      <c r="BI24" s="5"/>
      <c r="BJ24" s="5"/>
      <c r="BK24" s="5"/>
      <c r="BL24" s="5"/>
      <c r="BM24" s="5"/>
      <c r="BN24" s="6"/>
      <c r="BO24" s="6"/>
      <c r="BP24" s="6"/>
      <c r="BQ24" s="14" t="s">
        <v>39</v>
      </c>
      <c r="BR24" s="5"/>
      <c r="BS24" s="5"/>
      <c r="BX24" s="5"/>
      <c r="BY24" s="5"/>
      <c r="BZ24" s="5"/>
      <c r="CA24" s="5"/>
      <c r="CB24" s="5"/>
      <c r="CC24" s="5"/>
      <c r="CD24" s="5"/>
      <c r="CE24" s="5"/>
      <c r="CF24" s="6"/>
      <c r="CG24" s="14" t="s">
        <v>39</v>
      </c>
      <c r="CH24" s="5"/>
      <c r="CI24" s="94"/>
      <c r="CJ24" s="6"/>
      <c r="CP24" s="5"/>
      <c r="CQ24" s="5"/>
      <c r="CR24" s="5"/>
      <c r="CS24" s="5"/>
      <c r="CT24" s="5"/>
      <c r="CU24" s="5"/>
      <c r="CV24" s="14" t="s">
        <v>39</v>
      </c>
      <c r="CW24" s="5"/>
      <c r="CX24" s="5"/>
      <c r="CY24" s="6"/>
      <c r="CZ24" s="6"/>
      <c r="DA24" s="6"/>
      <c r="DB24" s="6"/>
      <c r="DH24" s="5"/>
      <c r="DI24" s="5"/>
      <c r="DJ24" s="5"/>
      <c r="DK24" s="14" t="s">
        <v>39</v>
      </c>
      <c r="DL24" s="5"/>
      <c r="DM24" s="5"/>
      <c r="DN24" s="5"/>
      <c r="DO24" s="5"/>
      <c r="DP24" s="6"/>
      <c r="DQ24" s="6"/>
      <c r="DR24" s="6"/>
      <c r="DS24" s="6"/>
      <c r="DX24" s="5"/>
      <c r="DY24" s="5"/>
      <c r="DZ24" s="5"/>
      <c r="EA24" s="5"/>
      <c r="EB24" s="5"/>
      <c r="EC24" s="5"/>
      <c r="ED24" s="5"/>
    </row>
    <row r="25" spans="1:137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05"/>
      <c r="DA25" s="105"/>
      <c r="DB25" s="48"/>
      <c r="DH25" s="105"/>
      <c r="DI25" s="105"/>
      <c r="DJ25" s="105"/>
      <c r="DK25" s="105"/>
      <c r="DL25" s="105"/>
      <c r="DM25" s="105"/>
      <c r="DN25" s="105"/>
      <c r="DO25" s="105"/>
      <c r="DP25" s="105"/>
      <c r="DQ25" s="105"/>
      <c r="DR25" s="105"/>
      <c r="DS25" s="105"/>
      <c r="DX25" s="105"/>
      <c r="DY25" s="105"/>
      <c r="DZ25" s="105"/>
      <c r="EA25" s="105"/>
      <c r="EB25" s="105"/>
      <c r="EC25" s="77"/>
    </row>
    <row r="26" spans="1:137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6"/>
      <c r="O26" s="5"/>
      <c r="P26" s="5"/>
      <c r="Q26" s="6"/>
      <c r="S26" s="5"/>
      <c r="T26" s="5"/>
      <c r="U26" s="5"/>
      <c r="V26" s="5"/>
      <c r="W26" s="5"/>
      <c r="X26" s="5"/>
      <c r="Y26" s="5"/>
      <c r="Z26" s="5"/>
      <c r="AA26" s="6"/>
      <c r="AB26" s="6"/>
      <c r="AC26" s="5"/>
      <c r="AD26" s="6"/>
      <c r="AM26" s="5"/>
      <c r="AN26" s="5"/>
      <c r="AO26" s="5"/>
      <c r="AP26" s="5"/>
      <c r="AQ26" s="5"/>
      <c r="AR26" s="5"/>
      <c r="AS26" s="5"/>
      <c r="AT26" s="5"/>
      <c r="AU26" s="5"/>
      <c r="AV26" s="6"/>
      <c r="AW26" s="6"/>
      <c r="AX26" s="6"/>
      <c r="BB26" s="5"/>
      <c r="BC26" s="5"/>
      <c r="BF26" s="5"/>
      <c r="BG26" s="5"/>
      <c r="BH26" s="5"/>
      <c r="BI26" s="5"/>
      <c r="BJ26" s="5"/>
      <c r="BK26" s="5"/>
      <c r="BL26" s="5"/>
      <c r="BM26" s="5"/>
      <c r="BN26" s="6"/>
      <c r="BO26" s="6"/>
      <c r="BP26" s="6"/>
      <c r="BR26" s="5"/>
      <c r="BS26" s="5"/>
      <c r="BX26" s="5"/>
      <c r="BY26" s="5"/>
      <c r="BZ26" s="5"/>
      <c r="CA26" s="5"/>
      <c r="CB26" s="5"/>
      <c r="CC26" s="5"/>
      <c r="CD26" s="5"/>
      <c r="CE26" s="5"/>
      <c r="CF26" s="6"/>
      <c r="CG26" s="6"/>
      <c r="CH26" s="5"/>
      <c r="CI26" s="5"/>
      <c r="CJ26" s="6"/>
      <c r="CP26" s="5"/>
      <c r="CQ26" s="5"/>
      <c r="CR26" s="5"/>
      <c r="CS26" s="5"/>
      <c r="CT26" s="5"/>
      <c r="CU26" s="5"/>
      <c r="CV26" s="5"/>
      <c r="CW26" s="5"/>
      <c r="CX26" s="5"/>
      <c r="CY26" s="6"/>
      <c r="CZ26" s="6"/>
      <c r="DA26" s="6"/>
      <c r="DB26" s="6"/>
      <c r="DH26" s="5"/>
      <c r="DI26" s="5"/>
      <c r="DJ26" s="5"/>
      <c r="DK26" s="5"/>
      <c r="DL26" s="5"/>
      <c r="DM26" s="5"/>
      <c r="DN26" s="5"/>
      <c r="DO26" s="5"/>
      <c r="DP26" s="6"/>
      <c r="DQ26" s="6"/>
      <c r="DR26" s="6"/>
      <c r="DS26" s="6"/>
      <c r="DX26" s="5"/>
      <c r="DY26" s="5"/>
      <c r="DZ26" s="5"/>
      <c r="EA26" s="5"/>
      <c r="EB26" s="5"/>
      <c r="EC26" s="5"/>
    </row>
    <row r="27" spans="1:137" ht="12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BB27" s="6"/>
      <c r="BC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R27" s="6"/>
      <c r="BS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X27" s="6"/>
      <c r="DY27" s="6"/>
      <c r="DZ27" s="6"/>
      <c r="EA27" s="6"/>
      <c r="EB27" s="6"/>
      <c r="EC27" s="6"/>
    </row>
    <row r="28" spans="1:137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L28" s="97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BB28" s="6"/>
      <c r="BC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R28" s="6"/>
      <c r="BS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X28" s="6"/>
      <c r="DY28" s="6"/>
      <c r="DZ28" s="6"/>
      <c r="EA28" s="6"/>
      <c r="EB28" s="6"/>
      <c r="EC28" s="6"/>
    </row>
    <row r="29" spans="1:137" ht="21.75" customHeight="1">
      <c r="A29" s="101" t="s">
        <v>20</v>
      </c>
      <c r="B29" s="101"/>
      <c r="C29" s="101"/>
      <c r="D29" s="101"/>
      <c r="E29" s="95"/>
      <c r="F29" s="95"/>
      <c r="G29" s="95"/>
      <c r="H29" s="95"/>
      <c r="I29" s="95"/>
      <c r="J29" s="111">
        <v>115</v>
      </c>
      <c r="K29" s="111"/>
      <c r="L29" s="111"/>
      <c r="M29" s="111"/>
      <c r="N29" s="111"/>
      <c r="O29" s="101" t="s">
        <v>20</v>
      </c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11">
        <v>116</v>
      </c>
      <c r="AB29" s="111"/>
      <c r="AC29" s="101" t="s">
        <v>20</v>
      </c>
      <c r="AD29" s="101"/>
      <c r="AE29" s="101"/>
      <c r="AF29" s="101"/>
      <c r="AG29" s="101"/>
      <c r="AH29" s="95"/>
      <c r="AI29" s="95"/>
      <c r="AJ29" s="95"/>
      <c r="AK29" s="95"/>
      <c r="AL29" s="98">
        <v>117</v>
      </c>
      <c r="AM29" s="95"/>
      <c r="AN29" s="95"/>
      <c r="AO29" s="95"/>
      <c r="AP29" s="95"/>
      <c r="AQ29" s="101" t="s">
        <v>20</v>
      </c>
      <c r="AR29" s="101"/>
      <c r="AS29" s="101"/>
      <c r="AT29" s="101"/>
      <c r="AU29" s="101"/>
      <c r="AV29" s="101"/>
      <c r="AW29" s="101"/>
      <c r="AX29" s="98">
        <v>118</v>
      </c>
      <c r="AY29" s="76"/>
      <c r="AZ29" s="76"/>
      <c r="BA29" s="76"/>
      <c r="BB29" s="101" t="s">
        <v>20</v>
      </c>
      <c r="BC29" s="101"/>
      <c r="BD29" s="101"/>
      <c r="BE29" s="101"/>
      <c r="BF29" s="101"/>
      <c r="BG29" s="101"/>
      <c r="BH29" s="101"/>
      <c r="BI29" s="76"/>
      <c r="BJ29" s="76"/>
      <c r="BK29" s="76"/>
      <c r="BL29" s="76"/>
      <c r="BM29" s="98">
        <v>119</v>
      </c>
      <c r="BN29" s="111"/>
      <c r="BO29" s="111"/>
      <c r="BP29" s="111"/>
      <c r="BQ29" s="12"/>
      <c r="BR29" s="101" t="s">
        <v>20</v>
      </c>
      <c r="BS29" s="101"/>
      <c r="BT29" s="101"/>
      <c r="BU29" s="101"/>
      <c r="BV29" s="101"/>
      <c r="BW29" s="101"/>
      <c r="BX29" s="76"/>
      <c r="BY29" s="76"/>
      <c r="BZ29" s="76"/>
      <c r="CA29" s="76"/>
      <c r="CB29" s="76"/>
      <c r="CC29" s="98">
        <v>120</v>
      </c>
      <c r="CD29" s="76"/>
      <c r="CE29" s="76"/>
      <c r="CF29" s="76"/>
      <c r="CG29" s="76"/>
      <c r="CH29" s="101" t="s">
        <v>20</v>
      </c>
      <c r="CI29" s="101"/>
      <c r="CJ29" s="101"/>
      <c r="CK29" s="101"/>
      <c r="CL29" s="101"/>
      <c r="CM29" s="101"/>
      <c r="CN29" s="76"/>
      <c r="CO29" s="12"/>
      <c r="CP29" s="110">
        <v>121</v>
      </c>
      <c r="CQ29" s="110"/>
      <c r="CR29" s="110"/>
      <c r="CS29" s="110"/>
      <c r="CT29" s="110"/>
      <c r="CU29" s="110"/>
      <c r="CV29" s="110"/>
      <c r="CW29" s="101" t="s">
        <v>20</v>
      </c>
      <c r="CX29" s="101"/>
      <c r="CY29" s="101"/>
      <c r="CZ29" s="101"/>
      <c r="DA29" s="101"/>
      <c r="DB29" s="101"/>
      <c r="DC29" s="12"/>
      <c r="DD29" s="12"/>
      <c r="DE29" s="12"/>
      <c r="DF29" s="99">
        <v>122</v>
      </c>
      <c r="DG29" s="12"/>
      <c r="DH29" s="76"/>
      <c r="DI29" s="76"/>
      <c r="DJ29" s="76"/>
      <c r="DK29" s="76"/>
      <c r="DL29" s="101" t="s">
        <v>20</v>
      </c>
      <c r="DM29" s="101"/>
      <c r="DN29" s="101"/>
      <c r="DO29" s="101"/>
      <c r="DP29" s="101"/>
      <c r="DQ29" s="101"/>
      <c r="DR29" s="101"/>
      <c r="DS29" s="101"/>
      <c r="DT29" s="12"/>
      <c r="DU29" s="99">
        <v>123</v>
      </c>
      <c r="DV29" s="12"/>
      <c r="DW29" s="12"/>
      <c r="DX29" s="95"/>
      <c r="DY29" s="95"/>
      <c r="DZ29" s="95"/>
      <c r="EA29" s="95"/>
      <c r="EB29" s="96"/>
      <c r="EC29" s="101" t="s">
        <v>20</v>
      </c>
      <c r="ED29" s="101"/>
      <c r="EE29" s="101"/>
      <c r="EF29" s="95"/>
      <c r="EG29" s="98">
        <v>124</v>
      </c>
    </row>
    <row r="30" spans="1:137" ht="7.5" customHeight="1"/>
  </sheetData>
  <mergeCells count="63">
    <mergeCell ref="EC1:EG1"/>
    <mergeCell ref="EC2:ED2"/>
    <mergeCell ref="BR29:BW29"/>
    <mergeCell ref="CH29:CM29"/>
    <mergeCell ref="CW29:DB29"/>
    <mergeCell ref="ED3:ED4"/>
    <mergeCell ref="EE3:EG3"/>
    <mergeCell ref="CW3:CW4"/>
    <mergeCell ref="CX3:DK3"/>
    <mergeCell ref="DL1:EB1"/>
    <mergeCell ref="DX2:EB2"/>
    <mergeCell ref="DX25:EB25"/>
    <mergeCell ref="CW1:DK1"/>
    <mergeCell ref="CW2:CX2"/>
    <mergeCell ref="BR2:BS2"/>
    <mergeCell ref="A25:N25"/>
    <mergeCell ref="O25:AB25"/>
    <mergeCell ref="A29:D29"/>
    <mergeCell ref="J29:N29"/>
    <mergeCell ref="A1:N1"/>
    <mergeCell ref="O1:AB1"/>
    <mergeCell ref="A2:N2"/>
    <mergeCell ref="O2:AB2"/>
    <mergeCell ref="A3:A4"/>
    <mergeCell ref="O3:O4"/>
    <mergeCell ref="B3:N3"/>
    <mergeCell ref="Q3:AB3"/>
    <mergeCell ref="O29:Z29"/>
    <mergeCell ref="AA29:AB29"/>
    <mergeCell ref="AQ1:BA1"/>
    <mergeCell ref="AC1:AP1"/>
    <mergeCell ref="AC2:AP2"/>
    <mergeCell ref="AC3:AC4"/>
    <mergeCell ref="AC25:AP25"/>
    <mergeCell ref="AQ3:AQ4"/>
    <mergeCell ref="AQ25:BP25"/>
    <mergeCell ref="BB2:BD2"/>
    <mergeCell ref="BR1:CG1"/>
    <mergeCell ref="CH1:CV1"/>
    <mergeCell ref="CP25:DA25"/>
    <mergeCell ref="AD3:AP3"/>
    <mergeCell ref="AR3:BA3"/>
    <mergeCell ref="BD3:BQ3"/>
    <mergeCell ref="CH2:CI2"/>
    <mergeCell ref="BB1:BQ1"/>
    <mergeCell ref="BX25:CJ25"/>
    <mergeCell ref="CH3:CH4"/>
    <mergeCell ref="BS3:CG3"/>
    <mergeCell ref="BB3:BB4"/>
    <mergeCell ref="BR3:BR4"/>
    <mergeCell ref="AQ29:AW29"/>
    <mergeCell ref="BB29:BH29"/>
    <mergeCell ref="AC29:AG29"/>
    <mergeCell ref="CP29:CV29"/>
    <mergeCell ref="CN3:CV3"/>
    <mergeCell ref="BN29:BP29"/>
    <mergeCell ref="EC29:EE29"/>
    <mergeCell ref="DL2:DM2"/>
    <mergeCell ref="DH25:DS25"/>
    <mergeCell ref="DL3:DL4"/>
    <mergeCell ref="DM3:EB3"/>
    <mergeCell ref="EC3:EC4"/>
    <mergeCell ref="DL29:DS29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I1" zoomScaleSheetLayoutView="100" workbookViewId="0">
      <selection activeCell="V4" sqref="V4:W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0.2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8.75" customWidth="1"/>
    <col min="13" max="13" width="10.125" customWidth="1"/>
    <col min="14" max="14" width="8.125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51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51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2196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2196</v>
      </c>
      <c r="S8" s="20">
        <v>0</v>
      </c>
      <c r="T8" s="20">
        <v>0</v>
      </c>
      <c r="U8" s="20">
        <v>0</v>
      </c>
      <c r="V8" s="20">
        <v>100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1730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1730</v>
      </c>
      <c r="S12" s="20">
        <v>0</v>
      </c>
      <c r="T12" s="20">
        <v>100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3926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3926</v>
      </c>
      <c r="S17" s="20">
        <v>0</v>
      </c>
      <c r="T17" s="20">
        <v>70</v>
      </c>
      <c r="U17" s="20">
        <v>0</v>
      </c>
      <c r="V17" s="20">
        <v>30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1451</v>
      </c>
      <c r="F19" s="20">
        <v>20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1451</v>
      </c>
      <c r="S19" s="20">
        <v>0</v>
      </c>
      <c r="T19" s="20">
        <v>30</v>
      </c>
      <c r="U19" s="20">
        <v>0</v>
      </c>
      <c r="V19" s="20">
        <v>40</v>
      </c>
      <c r="W19" s="20">
        <v>10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5587.0000000000009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1.5873015873015872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5587.0000000000009</v>
      </c>
      <c r="S20" s="20">
        <v>0</v>
      </c>
      <c r="T20" s="20">
        <v>80.952380952380949</v>
      </c>
      <c r="U20" s="20">
        <v>0</v>
      </c>
      <c r="V20" s="20">
        <v>17.460317460317459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231</v>
      </c>
      <c r="F21" s="20">
        <v>0</v>
      </c>
      <c r="G21" s="20">
        <v>0</v>
      </c>
      <c r="H21" s="20">
        <v>0</v>
      </c>
      <c r="I21" s="20">
        <v>50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231</v>
      </c>
      <c r="S21" s="20">
        <v>0</v>
      </c>
      <c r="T21" s="20">
        <v>50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7269.0000000000009</v>
      </c>
      <c r="F22" s="23">
        <v>2.5974025974025974</v>
      </c>
      <c r="G22" s="23">
        <v>0</v>
      </c>
      <c r="H22" s="23">
        <v>0</v>
      </c>
      <c r="I22" s="23">
        <v>2.5974025974025974</v>
      </c>
      <c r="J22" s="23">
        <v>0</v>
      </c>
      <c r="K22" s="23">
        <v>0</v>
      </c>
      <c r="L22" s="23">
        <v>1.2987012987012987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7269.0000000000009</v>
      </c>
      <c r="S22" s="23">
        <v>0</v>
      </c>
      <c r="T22" s="23">
        <v>72.727272727272734</v>
      </c>
      <c r="U22" s="23">
        <v>0</v>
      </c>
      <c r="V22" s="23">
        <v>19.480519480519483</v>
      </c>
      <c r="W22" s="23">
        <v>1.2987012987012987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1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11195</v>
      </c>
      <c r="F23" s="25">
        <v>2.2988505747126435</v>
      </c>
      <c r="G23" s="25">
        <v>0</v>
      </c>
      <c r="H23" s="25">
        <v>0</v>
      </c>
      <c r="I23" s="25">
        <v>2.2988505747126435</v>
      </c>
      <c r="J23" s="25">
        <v>0</v>
      </c>
      <c r="K23" s="25">
        <v>0</v>
      </c>
      <c r="L23" s="25">
        <v>1.1494252873563218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11195</v>
      </c>
      <c r="S23" s="25">
        <v>0</v>
      </c>
      <c r="T23" s="25">
        <v>72.41379310344827</v>
      </c>
      <c r="U23" s="25">
        <v>0</v>
      </c>
      <c r="V23" s="25">
        <v>20.689655172413794</v>
      </c>
      <c r="W23" s="25">
        <v>1.1494252873563218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I13" zoomScaleSheetLayoutView="100" workbookViewId="0">
      <selection activeCell="V4" sqref="V4:V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0.2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8.75" customWidth="1"/>
    <col min="13" max="13" width="10.125" customWidth="1"/>
    <col min="14" max="14" width="8.125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67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67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237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237</v>
      </c>
      <c r="S7" s="20">
        <v>0</v>
      </c>
      <c r="T7" s="20">
        <v>0</v>
      </c>
      <c r="U7" s="20">
        <v>0</v>
      </c>
      <c r="V7" s="20">
        <v>100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1622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1622</v>
      </c>
      <c r="S8" s="20">
        <v>0</v>
      </c>
      <c r="T8" s="20">
        <v>0</v>
      </c>
      <c r="U8" s="20">
        <v>0</v>
      </c>
      <c r="V8" s="20">
        <v>100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6009.0000000000009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6009.0000000000009</v>
      </c>
      <c r="S12" s="20">
        <v>0</v>
      </c>
      <c r="T12" s="20">
        <v>100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7868.0000000000009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7868.0000000000009</v>
      </c>
      <c r="S17" s="20">
        <v>0</v>
      </c>
      <c r="T17" s="20">
        <v>64.285714285714292</v>
      </c>
      <c r="U17" s="20">
        <v>0</v>
      </c>
      <c r="V17" s="20">
        <v>35.714285714285715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10</v>
      </c>
      <c r="F19" s="20">
        <v>0</v>
      </c>
      <c r="G19" s="20">
        <v>0</v>
      </c>
      <c r="H19" s="20">
        <v>0</v>
      </c>
      <c r="I19" s="20">
        <v>100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10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10</v>
      </c>
      <c r="F22" s="23">
        <v>0</v>
      </c>
      <c r="G22" s="23">
        <v>0</v>
      </c>
      <c r="H22" s="23">
        <v>0</v>
      </c>
      <c r="I22" s="23">
        <v>100</v>
      </c>
      <c r="J22" s="23">
        <v>0</v>
      </c>
      <c r="K22" s="23">
        <v>0</v>
      </c>
      <c r="L22" s="23">
        <v>0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10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1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7878.0000000000009</v>
      </c>
      <c r="F23" s="25">
        <v>0</v>
      </c>
      <c r="G23" s="25">
        <v>0</v>
      </c>
      <c r="H23" s="25">
        <v>0</v>
      </c>
      <c r="I23" s="25">
        <v>6.666666666666667</v>
      </c>
      <c r="J23" s="25">
        <v>0</v>
      </c>
      <c r="K23" s="25">
        <v>0</v>
      </c>
      <c r="L23" s="25">
        <v>0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7878.0000000000009</v>
      </c>
      <c r="S23" s="25">
        <v>0</v>
      </c>
      <c r="T23" s="25">
        <v>60</v>
      </c>
      <c r="U23" s="25">
        <v>0</v>
      </c>
      <c r="V23" s="25">
        <v>33.333333333333329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I10" zoomScaleSheetLayoutView="100" workbookViewId="0">
      <selection activeCell="AB4" sqref="AB4:AB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0.2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8.75" customWidth="1"/>
    <col min="13" max="13" width="10.125" customWidth="1"/>
    <col min="14" max="14" width="8.125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68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68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5500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5500</v>
      </c>
      <c r="S7" s="20">
        <v>0</v>
      </c>
      <c r="T7" s="20">
        <v>0</v>
      </c>
      <c r="U7" s="20">
        <v>0</v>
      </c>
      <c r="V7" s="20">
        <v>100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1639.9999999999998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1639.9999999999998</v>
      </c>
      <c r="S8" s="20">
        <v>0</v>
      </c>
      <c r="T8" s="20">
        <v>40</v>
      </c>
      <c r="U8" s="20">
        <v>0</v>
      </c>
      <c r="V8" s="20">
        <v>60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1319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1319</v>
      </c>
      <c r="S9" s="20">
        <v>0</v>
      </c>
      <c r="T9" s="20">
        <v>100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43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43</v>
      </c>
      <c r="S12" s="20">
        <v>0</v>
      </c>
      <c r="T12" s="20">
        <v>100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1016</v>
      </c>
      <c r="F16" s="20">
        <v>100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1016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9518</v>
      </c>
      <c r="F17" s="20">
        <v>10.526315789473683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9518</v>
      </c>
      <c r="S17" s="20">
        <v>0</v>
      </c>
      <c r="T17" s="20">
        <v>52.631578947368418</v>
      </c>
      <c r="U17" s="20">
        <v>0</v>
      </c>
      <c r="V17" s="20">
        <v>36.84210526315789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4060</v>
      </c>
      <c r="F19" s="20">
        <v>8.695652173913043</v>
      </c>
      <c r="G19" s="20">
        <v>0</v>
      </c>
      <c r="H19" s="20">
        <v>17.391304347826086</v>
      </c>
      <c r="I19" s="20">
        <v>4.3478260869565215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4060</v>
      </c>
      <c r="S19" s="20">
        <v>0</v>
      </c>
      <c r="T19" s="20">
        <v>39.130434782608695</v>
      </c>
      <c r="U19" s="20">
        <v>0</v>
      </c>
      <c r="V19" s="20">
        <v>30.434782608695656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20990.999999999993</v>
      </c>
      <c r="F20" s="20">
        <v>0</v>
      </c>
      <c r="G20" s="20">
        <v>0</v>
      </c>
      <c r="H20" s="20">
        <v>0</v>
      </c>
      <c r="I20" s="20">
        <v>0.64102564102564097</v>
      </c>
      <c r="J20" s="20">
        <v>0</v>
      </c>
      <c r="K20" s="20">
        <v>0.64102564102564097</v>
      </c>
      <c r="L20" s="20">
        <v>2.5641025641025639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20990.999999999993</v>
      </c>
      <c r="S20" s="20">
        <v>0</v>
      </c>
      <c r="T20" s="20">
        <v>77.564102564102569</v>
      </c>
      <c r="U20" s="20">
        <v>0</v>
      </c>
      <c r="V20" s="20">
        <v>18.589743589743591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6816.9999999999991</v>
      </c>
      <c r="F21" s="20">
        <v>0</v>
      </c>
      <c r="G21" s="20">
        <v>22.950819672131146</v>
      </c>
      <c r="H21" s="20">
        <v>9.8360655737704921</v>
      </c>
      <c r="I21" s="20">
        <v>9.8360655737704921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6816.9999999999991</v>
      </c>
      <c r="S21" s="20">
        <v>0</v>
      </c>
      <c r="T21" s="20">
        <v>50.819672131147541</v>
      </c>
      <c r="U21" s="20">
        <v>0</v>
      </c>
      <c r="V21" s="20">
        <v>1.639344262295082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4.918032786885246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31867.999999999993</v>
      </c>
      <c r="F22" s="23">
        <v>0.83333333333333337</v>
      </c>
      <c r="G22" s="23">
        <v>5.833333333333333</v>
      </c>
      <c r="H22" s="23">
        <v>4.1666666666666661</v>
      </c>
      <c r="I22" s="23">
        <v>3.3333333333333335</v>
      </c>
      <c r="J22" s="23">
        <v>0</v>
      </c>
      <c r="K22" s="23">
        <v>0.41666666666666669</v>
      </c>
      <c r="L22" s="23">
        <v>1.6666666666666667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31867.999999999993</v>
      </c>
      <c r="S22" s="23">
        <v>0</v>
      </c>
      <c r="T22" s="23">
        <v>67.083333333333329</v>
      </c>
      <c r="U22" s="23">
        <v>0</v>
      </c>
      <c r="V22" s="23">
        <v>15.416666666666668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1.25</v>
      </c>
      <c r="AC22" s="23">
        <v>0</v>
      </c>
    </row>
    <row r="23" spans="1:29" ht="21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41386.000000000022</v>
      </c>
      <c r="F23" s="25">
        <v>1.5444015444015444</v>
      </c>
      <c r="G23" s="25">
        <v>5.4054054054054053</v>
      </c>
      <c r="H23" s="25">
        <v>3.8610038610038608</v>
      </c>
      <c r="I23" s="25">
        <v>3.0888030888030888</v>
      </c>
      <c r="J23" s="25">
        <v>0</v>
      </c>
      <c r="K23" s="25">
        <v>0.38610038610038611</v>
      </c>
      <c r="L23" s="25">
        <v>1.5444015444015444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41386.000000000022</v>
      </c>
      <c r="S23" s="25">
        <v>0</v>
      </c>
      <c r="T23" s="25">
        <v>66.023166023166027</v>
      </c>
      <c r="U23" s="25">
        <v>0</v>
      </c>
      <c r="V23" s="25">
        <v>16.988416988416986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1.1583011583011582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I13" zoomScaleSheetLayoutView="100" workbookViewId="0">
      <selection activeCell="V4" sqref="V4:V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0.2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8.75" customWidth="1"/>
    <col min="13" max="13" width="10.125" customWidth="1"/>
    <col min="14" max="14" width="8.125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69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69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161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161</v>
      </c>
      <c r="S20" s="20">
        <v>0</v>
      </c>
      <c r="T20" s="20">
        <v>11.111111111111111</v>
      </c>
      <c r="U20" s="20">
        <v>0</v>
      </c>
      <c r="V20" s="20">
        <v>88.888888888888886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84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84</v>
      </c>
      <c r="S21" s="20">
        <v>100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245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245</v>
      </c>
      <c r="S22" s="23">
        <v>30.76923076923077</v>
      </c>
      <c r="T22" s="23">
        <v>7.6923076923076925</v>
      </c>
      <c r="U22" s="23">
        <v>0</v>
      </c>
      <c r="V22" s="23">
        <v>61.53846153846154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1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244.99999999999997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244.99999999999997</v>
      </c>
      <c r="S23" s="25">
        <v>30.76923076923077</v>
      </c>
      <c r="T23" s="25">
        <v>7.6923076923076925</v>
      </c>
      <c r="U23" s="25">
        <v>0</v>
      </c>
      <c r="V23" s="25">
        <v>61.53846153846154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G13" zoomScaleSheetLayoutView="100" workbookViewId="0">
      <selection activeCell="V4" sqref="V4:V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0.2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8.75" customWidth="1"/>
    <col min="13" max="13" width="10.125" customWidth="1"/>
    <col min="14" max="14" width="8.125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50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50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64</v>
      </c>
      <c r="F7" s="20">
        <v>0</v>
      </c>
      <c r="G7" s="20">
        <v>0</v>
      </c>
      <c r="H7" s="20">
        <v>100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64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20453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20453</v>
      </c>
      <c r="S8" s="20">
        <v>0</v>
      </c>
      <c r="T8" s="20">
        <v>0</v>
      </c>
      <c r="U8" s="20">
        <v>0</v>
      </c>
      <c r="V8" s="20">
        <v>100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8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8</v>
      </c>
      <c r="S9" s="20">
        <v>0</v>
      </c>
      <c r="T9" s="20">
        <v>100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498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50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498</v>
      </c>
      <c r="S16" s="20">
        <v>0</v>
      </c>
      <c r="T16" s="20">
        <v>0</v>
      </c>
      <c r="U16" s="20">
        <v>0</v>
      </c>
      <c r="V16" s="20">
        <v>50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21023</v>
      </c>
      <c r="F17" s="20">
        <v>0</v>
      </c>
      <c r="G17" s="20">
        <v>0</v>
      </c>
      <c r="H17" s="20">
        <v>12.5</v>
      </c>
      <c r="I17" s="20">
        <v>0</v>
      </c>
      <c r="J17" s="20">
        <v>0</v>
      </c>
      <c r="K17" s="20">
        <v>12.5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21023</v>
      </c>
      <c r="S17" s="20">
        <v>0</v>
      </c>
      <c r="T17" s="20">
        <v>12.5</v>
      </c>
      <c r="U17" s="20">
        <v>0</v>
      </c>
      <c r="V17" s="20">
        <v>62.5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1910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1910</v>
      </c>
      <c r="S19" s="20">
        <v>0</v>
      </c>
      <c r="T19" s="20">
        <v>100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286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286</v>
      </c>
      <c r="S20" s="20">
        <v>0</v>
      </c>
      <c r="T20" s="20">
        <v>100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102</v>
      </c>
      <c r="F21" s="20">
        <v>0</v>
      </c>
      <c r="G21" s="20">
        <v>0</v>
      </c>
      <c r="H21" s="20">
        <v>20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102</v>
      </c>
      <c r="S21" s="20">
        <v>0</v>
      </c>
      <c r="T21" s="20">
        <v>80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2298</v>
      </c>
      <c r="F22" s="23">
        <v>0</v>
      </c>
      <c r="G22" s="23">
        <v>0</v>
      </c>
      <c r="H22" s="23">
        <v>9.0909090909090917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2298</v>
      </c>
      <c r="S22" s="23">
        <v>0</v>
      </c>
      <c r="T22" s="23">
        <v>90.909090909090907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1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23321.000000000004</v>
      </c>
      <c r="F23" s="25">
        <v>0</v>
      </c>
      <c r="G23" s="25">
        <v>0</v>
      </c>
      <c r="H23" s="25">
        <v>10.526315789473683</v>
      </c>
      <c r="I23" s="25">
        <v>0</v>
      </c>
      <c r="J23" s="25">
        <v>0</v>
      </c>
      <c r="K23" s="25">
        <v>5.2631578947368416</v>
      </c>
      <c r="L23" s="25">
        <v>0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23321.000000000004</v>
      </c>
      <c r="S23" s="25">
        <v>0</v>
      </c>
      <c r="T23" s="25">
        <v>57.894736842105267</v>
      </c>
      <c r="U23" s="25">
        <v>0</v>
      </c>
      <c r="V23" s="25">
        <v>26.315789473684209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I13" zoomScaleSheetLayoutView="100" workbookViewId="0">
      <selection activeCell="T4" sqref="T4:T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0.2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8.75" customWidth="1"/>
    <col min="13" max="13" width="10.125" customWidth="1"/>
    <col min="14" max="14" width="8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70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70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67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293</v>
      </c>
      <c r="C7" s="19">
        <v>9</v>
      </c>
      <c r="D7" s="20">
        <v>3.0716723549488054</v>
      </c>
      <c r="E7" s="19">
        <v>1245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1245</v>
      </c>
      <c r="S7" s="20">
        <v>0</v>
      </c>
      <c r="T7" s="20">
        <v>100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44</v>
      </c>
      <c r="C9" s="19">
        <v>3</v>
      </c>
      <c r="D9" s="20">
        <v>6.8181818181818175</v>
      </c>
      <c r="E9" s="19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55</v>
      </c>
      <c r="C12" s="19">
        <v>3</v>
      </c>
      <c r="D12" s="20">
        <v>5.4545454545454541</v>
      </c>
      <c r="E12" s="19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132</v>
      </c>
      <c r="C16" s="19">
        <v>9</v>
      </c>
      <c r="D16" s="20">
        <v>6.8181818181818175</v>
      </c>
      <c r="E16" s="19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1001</v>
      </c>
      <c r="C17" s="19">
        <v>39</v>
      </c>
      <c r="D17" s="20">
        <v>3.8961038961038961</v>
      </c>
      <c r="E17" s="19">
        <v>1245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1245</v>
      </c>
      <c r="S17" s="20">
        <v>0</v>
      </c>
      <c r="T17" s="20">
        <v>100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1" customHeight="1" thickTop="1" thickBot="1">
      <c r="A23" s="10" t="s">
        <v>18</v>
      </c>
      <c r="B23" s="24">
        <v>1441</v>
      </c>
      <c r="C23" s="24">
        <v>169</v>
      </c>
      <c r="D23" s="25">
        <v>11.72796668979875</v>
      </c>
      <c r="E23" s="24">
        <v>1245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1245</v>
      </c>
      <c r="S23" s="25">
        <v>0</v>
      </c>
      <c r="T23" s="25">
        <v>100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I10" zoomScaleSheetLayoutView="100" workbookViewId="0">
      <selection activeCell="AB4" sqref="AB4:AB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0.2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8.75" customWidth="1"/>
    <col min="13" max="13" width="10.125" customWidth="1"/>
    <col min="14" max="14" width="8.25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71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71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5844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5844</v>
      </c>
      <c r="S8" s="20">
        <v>0</v>
      </c>
      <c r="T8" s="20">
        <v>0</v>
      </c>
      <c r="U8" s="20">
        <v>0</v>
      </c>
      <c r="V8" s="20">
        <v>100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800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800</v>
      </c>
      <c r="S9" s="20">
        <v>0</v>
      </c>
      <c r="T9" s="20">
        <v>100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339578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71.428571428571431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339578</v>
      </c>
      <c r="S11" s="20">
        <v>0</v>
      </c>
      <c r="T11" s="20">
        <v>0</v>
      </c>
      <c r="U11" s="20">
        <v>0</v>
      </c>
      <c r="V11" s="20">
        <v>28.571428571428569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1140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1140</v>
      </c>
      <c r="S16" s="20">
        <v>0</v>
      </c>
      <c r="T16" s="20">
        <v>0</v>
      </c>
      <c r="U16" s="20">
        <v>0</v>
      </c>
      <c r="V16" s="20">
        <v>100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347362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33.333333333333329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347362</v>
      </c>
      <c r="S17" s="20">
        <v>0</v>
      </c>
      <c r="T17" s="20">
        <v>6.666666666666667</v>
      </c>
      <c r="U17" s="20">
        <v>0</v>
      </c>
      <c r="V17" s="20">
        <v>60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2669.9999999999995</v>
      </c>
      <c r="F19" s="20">
        <v>0</v>
      </c>
      <c r="G19" s="20">
        <v>0</v>
      </c>
      <c r="H19" s="20">
        <v>91.666666666666657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2669.9999999999995</v>
      </c>
      <c r="S19" s="20">
        <v>0</v>
      </c>
      <c r="T19" s="20">
        <v>8.3333333333333321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83160.999999999927</v>
      </c>
      <c r="F20" s="20">
        <v>0</v>
      </c>
      <c r="G20" s="20">
        <v>0</v>
      </c>
      <c r="H20" s="20">
        <v>0</v>
      </c>
      <c r="I20" s="20">
        <v>3.7593984962406015</v>
      </c>
      <c r="J20" s="20">
        <v>0</v>
      </c>
      <c r="K20" s="20">
        <v>0.75187969924812026</v>
      </c>
      <c r="L20" s="20">
        <v>3.007518796992481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83160.999999999927</v>
      </c>
      <c r="S20" s="20">
        <v>0</v>
      </c>
      <c r="T20" s="20">
        <v>72.932330827067673</v>
      </c>
      <c r="U20" s="20">
        <v>0</v>
      </c>
      <c r="V20" s="20">
        <v>19.548872180451127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117460.99999999997</v>
      </c>
      <c r="F21" s="20">
        <v>0</v>
      </c>
      <c r="G21" s="20">
        <v>33.333333333333329</v>
      </c>
      <c r="H21" s="20">
        <v>16.025641025641026</v>
      </c>
      <c r="I21" s="20">
        <v>13.461538461538462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117460.99999999997</v>
      </c>
      <c r="S21" s="20">
        <v>0</v>
      </c>
      <c r="T21" s="20">
        <v>35.256410256410255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1.9230769230769231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203291.99999999988</v>
      </c>
      <c r="F22" s="23">
        <v>0</v>
      </c>
      <c r="G22" s="23">
        <v>17.275747508305646</v>
      </c>
      <c r="H22" s="23">
        <v>11.960132890365449</v>
      </c>
      <c r="I22" s="23">
        <v>8.6378737541528228</v>
      </c>
      <c r="J22" s="23">
        <v>0</v>
      </c>
      <c r="K22" s="23">
        <v>0.33222591362126247</v>
      </c>
      <c r="L22" s="23">
        <v>1.3289036544850499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203291.99999999988</v>
      </c>
      <c r="S22" s="23">
        <v>0</v>
      </c>
      <c r="T22" s="23">
        <v>50.830564784053159</v>
      </c>
      <c r="U22" s="23">
        <v>0</v>
      </c>
      <c r="V22" s="23">
        <v>8.6378737541528228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0.99667774086378735</v>
      </c>
      <c r="AC22" s="23">
        <v>0</v>
      </c>
    </row>
    <row r="23" spans="1:29" ht="21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550654.00000000035</v>
      </c>
      <c r="F23" s="25">
        <v>0</v>
      </c>
      <c r="G23" s="25">
        <v>16.455696202531644</v>
      </c>
      <c r="H23" s="25">
        <v>11.39240506329114</v>
      </c>
      <c r="I23" s="25">
        <v>8.2278481012658222</v>
      </c>
      <c r="J23" s="25">
        <v>0</v>
      </c>
      <c r="K23" s="25">
        <v>1.89873417721519</v>
      </c>
      <c r="L23" s="25">
        <v>1.2658227848101267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550654.00000000035</v>
      </c>
      <c r="S23" s="25">
        <v>0</v>
      </c>
      <c r="T23" s="25">
        <v>48.734177215189874</v>
      </c>
      <c r="U23" s="25">
        <v>0</v>
      </c>
      <c r="V23" s="25">
        <v>11.075949367088606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0.949367088607595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G1" zoomScale="90" zoomScaleSheetLayoutView="90" workbookViewId="0">
      <selection activeCell="AB4" sqref="AB4:AB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0.2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8.75" customWidth="1"/>
    <col min="13" max="13" width="10.125" customWidth="1"/>
    <col min="14" max="14" width="8.125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72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72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18413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18413</v>
      </c>
      <c r="S7" s="20">
        <v>0</v>
      </c>
      <c r="T7" s="20">
        <v>0</v>
      </c>
      <c r="U7" s="20">
        <v>0</v>
      </c>
      <c r="V7" s="20">
        <v>100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3467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3467</v>
      </c>
      <c r="S8" s="20">
        <v>0</v>
      </c>
      <c r="T8" s="20">
        <v>0</v>
      </c>
      <c r="U8" s="20">
        <v>0</v>
      </c>
      <c r="V8" s="20">
        <v>100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8944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8944</v>
      </c>
      <c r="S9" s="20">
        <v>0</v>
      </c>
      <c r="T9" s="20">
        <v>75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25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4109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62.5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4109</v>
      </c>
      <c r="S11" s="20">
        <v>0</v>
      </c>
      <c r="T11" s="20">
        <v>0</v>
      </c>
      <c r="U11" s="20">
        <v>0</v>
      </c>
      <c r="V11" s="20">
        <v>37.5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1207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1207</v>
      </c>
      <c r="S12" s="20">
        <v>0</v>
      </c>
      <c r="T12" s="20">
        <v>100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250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250</v>
      </c>
      <c r="S14" s="20">
        <v>0</v>
      </c>
      <c r="T14" s="20">
        <v>100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43030.000000000015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43030.000000000015</v>
      </c>
      <c r="S16" s="20">
        <v>0</v>
      </c>
      <c r="T16" s="20">
        <v>0</v>
      </c>
      <c r="U16" s="20">
        <v>0</v>
      </c>
      <c r="V16" s="20">
        <v>100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79420.000000000015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8.7719298245614024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79420.000000000015</v>
      </c>
      <c r="S17" s="20">
        <v>0</v>
      </c>
      <c r="T17" s="20">
        <v>12.280701754385964</v>
      </c>
      <c r="U17" s="20">
        <v>0</v>
      </c>
      <c r="V17" s="20">
        <v>77.192982456140342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1.7543859649122806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13022</v>
      </c>
      <c r="F19" s="20">
        <v>16.326530612244898</v>
      </c>
      <c r="G19" s="20">
        <v>0</v>
      </c>
      <c r="H19" s="20">
        <v>16.326530612244898</v>
      </c>
      <c r="I19" s="20">
        <v>10.204081632653061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13022</v>
      </c>
      <c r="S19" s="20">
        <v>0</v>
      </c>
      <c r="T19" s="20">
        <v>26.530612244897959</v>
      </c>
      <c r="U19" s="20">
        <v>0</v>
      </c>
      <c r="V19" s="20">
        <v>14.285714285714285</v>
      </c>
      <c r="W19" s="20">
        <v>16.326530612244898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41987.000000000015</v>
      </c>
      <c r="F20" s="20">
        <v>0</v>
      </c>
      <c r="G20" s="20">
        <v>0</v>
      </c>
      <c r="H20" s="20">
        <v>0</v>
      </c>
      <c r="I20" s="20">
        <v>2.8985507246376812</v>
      </c>
      <c r="J20" s="20">
        <v>0</v>
      </c>
      <c r="K20" s="20">
        <v>0</v>
      </c>
      <c r="L20" s="20">
        <v>0.96618357487922701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41987.000000000015</v>
      </c>
      <c r="S20" s="20">
        <v>0</v>
      </c>
      <c r="T20" s="20">
        <v>75.362318840579718</v>
      </c>
      <c r="U20" s="20">
        <v>0</v>
      </c>
      <c r="V20" s="20">
        <v>20.772946859903382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4518</v>
      </c>
      <c r="F21" s="20">
        <v>0</v>
      </c>
      <c r="G21" s="20">
        <v>26.666666666666668</v>
      </c>
      <c r="H21" s="20">
        <v>0</v>
      </c>
      <c r="I21" s="20">
        <v>3.3333333333333335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4518</v>
      </c>
      <c r="S21" s="20">
        <v>0</v>
      </c>
      <c r="T21" s="20">
        <v>70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59527.000000000015</v>
      </c>
      <c r="F22" s="23">
        <v>2.7972027972027971</v>
      </c>
      <c r="G22" s="23">
        <v>2.7972027972027971</v>
      </c>
      <c r="H22" s="23">
        <v>2.7972027972027971</v>
      </c>
      <c r="I22" s="23">
        <v>4.1958041958041958</v>
      </c>
      <c r="J22" s="23">
        <v>0</v>
      </c>
      <c r="K22" s="23">
        <v>0</v>
      </c>
      <c r="L22" s="23">
        <v>0.69930069930069927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59527.000000000015</v>
      </c>
      <c r="S22" s="23">
        <v>0</v>
      </c>
      <c r="T22" s="23">
        <v>66.43356643356644</v>
      </c>
      <c r="U22" s="23">
        <v>0</v>
      </c>
      <c r="V22" s="23">
        <v>17.482517482517483</v>
      </c>
      <c r="W22" s="23">
        <v>2.7972027972027971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1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138947.00000000009</v>
      </c>
      <c r="F23" s="25">
        <v>2.3323615160349855</v>
      </c>
      <c r="G23" s="25">
        <v>2.3323615160349855</v>
      </c>
      <c r="H23" s="25">
        <v>2.3323615160349855</v>
      </c>
      <c r="I23" s="25">
        <v>3.4985422740524781</v>
      </c>
      <c r="J23" s="25">
        <v>0</v>
      </c>
      <c r="K23" s="25">
        <v>1.4577259475218658</v>
      </c>
      <c r="L23" s="25">
        <v>0.58309037900874638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138947.00000000009</v>
      </c>
      <c r="S23" s="25">
        <v>0</v>
      </c>
      <c r="T23" s="25">
        <v>57.434402332361515</v>
      </c>
      <c r="U23" s="25">
        <v>0</v>
      </c>
      <c r="V23" s="25">
        <v>27.405247813411076</v>
      </c>
      <c r="W23" s="25">
        <v>2.3323615160349855</v>
      </c>
      <c r="X23" s="25">
        <v>0</v>
      </c>
      <c r="Y23" s="25">
        <v>0</v>
      </c>
      <c r="Z23" s="25">
        <v>0</v>
      </c>
      <c r="AA23" s="25">
        <v>0</v>
      </c>
      <c r="AB23" s="25">
        <v>0.29154518950437319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A10" zoomScaleSheetLayoutView="100" workbookViewId="0">
      <selection activeCell="V4" sqref="V4:V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0.7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6" customWidth="1"/>
    <col min="13" max="13" width="10.125" customWidth="1"/>
    <col min="14" max="14" width="9.25" style="28" bestFit="1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54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54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2059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2059</v>
      </c>
      <c r="S16" s="20">
        <v>0</v>
      </c>
      <c r="T16" s="20">
        <v>0</v>
      </c>
      <c r="U16" s="20">
        <v>0</v>
      </c>
      <c r="V16" s="20">
        <v>100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2059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2059</v>
      </c>
      <c r="S17" s="20">
        <v>0</v>
      </c>
      <c r="T17" s="20">
        <v>0</v>
      </c>
      <c r="U17" s="20">
        <v>0</v>
      </c>
      <c r="V17" s="20">
        <v>100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1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2059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16" t="s">
        <v>18</v>
      </c>
      <c r="O23" s="37">
        <v>1442</v>
      </c>
      <c r="P23" s="37">
        <v>170</v>
      </c>
      <c r="Q23" s="25">
        <v>11.789181692094314</v>
      </c>
      <c r="R23" s="24">
        <v>2059</v>
      </c>
      <c r="S23" s="25">
        <v>0</v>
      </c>
      <c r="T23" s="25">
        <v>0</v>
      </c>
      <c r="U23" s="25">
        <v>0</v>
      </c>
      <c r="V23" s="25">
        <v>100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N29:W29"/>
    <mergeCell ref="X29:Z29"/>
    <mergeCell ref="N2:Z2"/>
    <mergeCell ref="N3:N4"/>
    <mergeCell ref="O3:O4"/>
    <mergeCell ref="P3:Q3"/>
    <mergeCell ref="A29:I29"/>
    <mergeCell ref="A3:A4"/>
    <mergeCell ref="A25:L25"/>
    <mergeCell ref="B3:B4"/>
    <mergeCell ref="E3:E4"/>
    <mergeCell ref="C3:D3"/>
    <mergeCell ref="N25:Z25"/>
    <mergeCell ref="R3:R4"/>
    <mergeCell ref="S3:AC3"/>
    <mergeCell ref="N1:AC1"/>
    <mergeCell ref="F3:M3"/>
    <mergeCell ref="A1:M1"/>
    <mergeCell ref="A2:M2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89" orientation="landscape" r:id="rId1"/>
  <colBreaks count="1" manualBreakCount="1">
    <brk id="13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A10" zoomScaleSheetLayoutView="100" workbookViewId="0">
      <selection activeCell="V4" sqref="V4:V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0.7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8.625" customWidth="1"/>
    <col min="13" max="13" width="10.125" customWidth="1"/>
    <col min="14" max="14" width="8.125" style="28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55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55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41679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41679</v>
      </c>
      <c r="S16" s="20">
        <v>0</v>
      </c>
      <c r="T16" s="20">
        <v>0</v>
      </c>
      <c r="U16" s="20">
        <v>0</v>
      </c>
      <c r="V16" s="20">
        <v>100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41679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41679</v>
      </c>
      <c r="S17" s="20">
        <v>0</v>
      </c>
      <c r="T17" s="20">
        <v>0</v>
      </c>
      <c r="U17" s="20">
        <v>0</v>
      </c>
      <c r="V17" s="20">
        <v>100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1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41679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41679</v>
      </c>
      <c r="S23" s="25">
        <v>0</v>
      </c>
      <c r="T23" s="25">
        <v>0</v>
      </c>
      <c r="U23" s="25">
        <v>0</v>
      </c>
      <c r="V23" s="25">
        <v>100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A7" zoomScaleSheetLayoutView="100" workbookViewId="0">
      <selection activeCell="V4" sqref="V4:V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0.7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8.75" customWidth="1"/>
    <col min="13" max="13" width="10.125" customWidth="1"/>
    <col min="14" max="14" width="8.125" style="28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56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56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1140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1140</v>
      </c>
      <c r="S16" s="20">
        <v>0</v>
      </c>
      <c r="T16" s="20">
        <v>0</v>
      </c>
      <c r="U16" s="20">
        <v>0</v>
      </c>
      <c r="V16" s="20">
        <v>100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1140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1140</v>
      </c>
      <c r="S17" s="20">
        <v>0</v>
      </c>
      <c r="T17" s="20">
        <v>0</v>
      </c>
      <c r="U17" s="20">
        <v>0</v>
      </c>
      <c r="V17" s="20">
        <v>100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518.00000000000011</v>
      </c>
      <c r="F19" s="20">
        <v>0</v>
      </c>
      <c r="G19" s="20">
        <v>0</v>
      </c>
      <c r="H19" s="20">
        <v>57.142857142857139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518.00000000000011</v>
      </c>
      <c r="S19" s="20">
        <v>0</v>
      </c>
      <c r="T19" s="20">
        <v>28.571428571428569</v>
      </c>
      <c r="U19" s="20">
        <v>0</v>
      </c>
      <c r="V19" s="20">
        <v>14.285714285714285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171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171</v>
      </c>
      <c r="S20" s="20">
        <v>0</v>
      </c>
      <c r="T20" s="20">
        <v>100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12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12</v>
      </c>
      <c r="S21" s="20">
        <v>0</v>
      </c>
      <c r="T21" s="20">
        <v>100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701.00000000000011</v>
      </c>
      <c r="F22" s="23">
        <v>0</v>
      </c>
      <c r="G22" s="23">
        <v>0</v>
      </c>
      <c r="H22" s="23">
        <v>36.363636363636367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701.00000000000011</v>
      </c>
      <c r="S22" s="23">
        <v>0</v>
      </c>
      <c r="T22" s="23">
        <v>54.54545454545454</v>
      </c>
      <c r="U22" s="23">
        <v>0</v>
      </c>
      <c r="V22" s="23">
        <v>9.0909090909090917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6.25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1841.0000000000002</v>
      </c>
      <c r="F23" s="25">
        <v>0</v>
      </c>
      <c r="G23" s="25">
        <v>0</v>
      </c>
      <c r="H23" s="25">
        <v>33.333333333333329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1841.0000000000002</v>
      </c>
      <c r="S23" s="25">
        <v>0</v>
      </c>
      <c r="T23" s="25">
        <v>50</v>
      </c>
      <c r="U23" s="25">
        <v>0</v>
      </c>
      <c r="V23" s="25">
        <v>16.666666666666664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I13" zoomScaleSheetLayoutView="100" workbookViewId="0">
      <selection activeCell="V4" sqref="V4:V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0.7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7.375" customWidth="1"/>
    <col min="13" max="13" width="10.125" customWidth="1"/>
    <col min="14" max="14" width="8.125" style="28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53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53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2400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2400</v>
      </c>
      <c r="S16" s="20">
        <v>0</v>
      </c>
      <c r="T16" s="20">
        <v>0</v>
      </c>
      <c r="U16" s="20">
        <v>0</v>
      </c>
      <c r="V16" s="20">
        <v>100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2400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2400</v>
      </c>
      <c r="S17" s="20">
        <v>0</v>
      </c>
      <c r="T17" s="20">
        <v>0</v>
      </c>
      <c r="U17" s="20">
        <v>0</v>
      </c>
      <c r="V17" s="20">
        <v>100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400</v>
      </c>
      <c r="F19" s="20">
        <v>0</v>
      </c>
      <c r="G19" s="20">
        <v>0</v>
      </c>
      <c r="H19" s="20">
        <v>100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400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910.00000000000011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25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910.00000000000011</v>
      </c>
      <c r="S20" s="20">
        <v>0</v>
      </c>
      <c r="T20" s="20">
        <v>75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150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150</v>
      </c>
      <c r="S21" s="20">
        <v>0</v>
      </c>
      <c r="T21" s="20">
        <v>100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1460</v>
      </c>
      <c r="F22" s="23">
        <v>0</v>
      </c>
      <c r="G22" s="23">
        <v>0</v>
      </c>
      <c r="H22" s="23">
        <v>16.666666666666664</v>
      </c>
      <c r="I22" s="23">
        <v>0</v>
      </c>
      <c r="J22" s="23">
        <v>0</v>
      </c>
      <c r="K22" s="23">
        <v>0</v>
      </c>
      <c r="L22" s="23">
        <v>16.666666666666664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1460</v>
      </c>
      <c r="S22" s="23">
        <v>0</v>
      </c>
      <c r="T22" s="23">
        <v>66.666666666666657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1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3860</v>
      </c>
      <c r="F23" s="25">
        <v>0</v>
      </c>
      <c r="G23" s="25">
        <v>0</v>
      </c>
      <c r="H23" s="25">
        <v>14.285714285714285</v>
      </c>
      <c r="I23" s="25">
        <v>0</v>
      </c>
      <c r="J23" s="25">
        <v>0</v>
      </c>
      <c r="K23" s="25">
        <v>0</v>
      </c>
      <c r="L23" s="25">
        <v>14.285714285714285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3860</v>
      </c>
      <c r="S23" s="25">
        <v>0</v>
      </c>
      <c r="T23" s="25">
        <v>57.142857142857139</v>
      </c>
      <c r="U23" s="25">
        <v>0</v>
      </c>
      <c r="V23" s="25">
        <v>14.285714285714285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H10" zoomScaleSheetLayoutView="100" workbookViewId="0">
      <selection activeCell="V4" sqref="V4:W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0.7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9.125" customWidth="1"/>
    <col min="13" max="13" width="8" customWidth="1"/>
    <col min="14" max="14" width="8.625" customWidth="1"/>
    <col min="15" max="18" width="8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57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57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556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100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556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689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689</v>
      </c>
      <c r="S16" s="20">
        <v>0</v>
      </c>
      <c r="T16" s="20">
        <v>0</v>
      </c>
      <c r="U16" s="20">
        <v>0</v>
      </c>
      <c r="V16" s="20">
        <v>100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1245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50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1245</v>
      </c>
      <c r="S17" s="20">
        <v>0</v>
      </c>
      <c r="T17" s="20">
        <v>0</v>
      </c>
      <c r="U17" s="20">
        <v>0</v>
      </c>
      <c r="V17" s="20">
        <v>50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905.99999999999989</v>
      </c>
      <c r="F19" s="20">
        <v>0</v>
      </c>
      <c r="G19" s="20">
        <v>0</v>
      </c>
      <c r="H19" s="20">
        <v>14.285714285714285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905.99999999999989</v>
      </c>
      <c r="S19" s="20">
        <v>0</v>
      </c>
      <c r="T19" s="20">
        <v>28.571428571428569</v>
      </c>
      <c r="U19" s="20">
        <v>0</v>
      </c>
      <c r="V19" s="20">
        <v>14.285714285714285</v>
      </c>
      <c r="W19" s="20">
        <v>42.857142857142854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2770.9999999999995</v>
      </c>
      <c r="F20" s="20">
        <v>0</v>
      </c>
      <c r="G20" s="20">
        <v>0</v>
      </c>
      <c r="H20" s="20">
        <v>0</v>
      </c>
      <c r="I20" s="20">
        <v>2.3809523809523809</v>
      </c>
      <c r="J20" s="20">
        <v>0</v>
      </c>
      <c r="K20" s="20">
        <v>2.3809523809523809</v>
      </c>
      <c r="L20" s="20">
        <v>4.7619047619047619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2770.9999999999995</v>
      </c>
      <c r="S20" s="20">
        <v>0</v>
      </c>
      <c r="T20" s="20">
        <v>76.19047619047619</v>
      </c>
      <c r="U20" s="20">
        <v>0</v>
      </c>
      <c r="V20" s="20">
        <v>14.285714285714285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222</v>
      </c>
      <c r="F21" s="20">
        <v>0</v>
      </c>
      <c r="G21" s="20">
        <v>20</v>
      </c>
      <c r="H21" s="20">
        <v>0</v>
      </c>
      <c r="I21" s="20">
        <v>40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222</v>
      </c>
      <c r="S21" s="20">
        <v>0</v>
      </c>
      <c r="T21" s="20">
        <v>40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3898.9999999999995</v>
      </c>
      <c r="F22" s="23">
        <v>0</v>
      </c>
      <c r="G22" s="23">
        <v>1.8518518518518516</v>
      </c>
      <c r="H22" s="23">
        <v>1.8518518518518516</v>
      </c>
      <c r="I22" s="23">
        <v>5.5555555555555554</v>
      </c>
      <c r="J22" s="23">
        <v>0</v>
      </c>
      <c r="K22" s="23">
        <v>1.8518518518518516</v>
      </c>
      <c r="L22" s="23">
        <v>3.7037037037037033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3898.9999999999995</v>
      </c>
      <c r="S22" s="23">
        <v>0</v>
      </c>
      <c r="T22" s="23">
        <v>66.666666666666657</v>
      </c>
      <c r="U22" s="23">
        <v>0</v>
      </c>
      <c r="V22" s="23">
        <v>12.962962962962962</v>
      </c>
      <c r="W22" s="23">
        <v>5.5555555555555554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6.25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5144.0000000000027</v>
      </c>
      <c r="F23" s="25">
        <v>0</v>
      </c>
      <c r="G23" s="25">
        <v>1.7241379310344827</v>
      </c>
      <c r="H23" s="25">
        <v>1.7241379310344827</v>
      </c>
      <c r="I23" s="25">
        <v>5.1724137931034484</v>
      </c>
      <c r="J23" s="25">
        <v>0</v>
      </c>
      <c r="K23" s="25">
        <v>5.1724137931034484</v>
      </c>
      <c r="L23" s="25">
        <v>3.4482758620689653</v>
      </c>
      <c r="M23" s="25">
        <v>0</v>
      </c>
      <c r="N23" s="29" t="s">
        <v>18</v>
      </c>
      <c r="O23" s="37">
        <v>1442</v>
      </c>
      <c r="P23" s="37">
        <v>170</v>
      </c>
      <c r="Q23" s="25">
        <v>11.789181692094314</v>
      </c>
      <c r="R23" s="24">
        <v>5144.0000000000027</v>
      </c>
      <c r="S23" s="25">
        <v>0</v>
      </c>
      <c r="T23" s="25">
        <v>62.068965517241381</v>
      </c>
      <c r="U23" s="25">
        <v>0</v>
      </c>
      <c r="V23" s="25">
        <v>15.517241379310345</v>
      </c>
      <c r="W23" s="25">
        <v>5.1724137931034484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I10" zoomScaleSheetLayoutView="100" workbookViewId="0">
      <selection activeCell="V4" sqref="V4:V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0.7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8.75" customWidth="1"/>
    <col min="13" max="13" width="10.125" customWidth="1"/>
    <col min="14" max="14" width="8.125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58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58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17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17</v>
      </c>
      <c r="S8" s="20">
        <v>0</v>
      </c>
      <c r="T8" s="20">
        <v>0</v>
      </c>
      <c r="U8" s="20">
        <v>0</v>
      </c>
      <c r="V8" s="20">
        <v>100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17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17</v>
      </c>
      <c r="S17" s="20">
        <v>0</v>
      </c>
      <c r="T17" s="20">
        <v>0</v>
      </c>
      <c r="U17" s="20">
        <v>0</v>
      </c>
      <c r="V17" s="20">
        <v>100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166</v>
      </c>
      <c r="F19" s="20">
        <v>0</v>
      </c>
      <c r="G19" s="20">
        <v>0</v>
      </c>
      <c r="H19" s="20">
        <v>0</v>
      </c>
      <c r="I19" s="20">
        <v>100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166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20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20</v>
      </c>
      <c r="S20" s="20">
        <v>0</v>
      </c>
      <c r="T20" s="20">
        <v>100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160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160</v>
      </c>
      <c r="S21" s="20">
        <v>0</v>
      </c>
      <c r="T21" s="20">
        <v>100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346</v>
      </c>
      <c r="F22" s="23">
        <v>0</v>
      </c>
      <c r="G22" s="23">
        <v>0</v>
      </c>
      <c r="H22" s="23">
        <v>0</v>
      </c>
      <c r="I22" s="23">
        <v>25</v>
      </c>
      <c r="J22" s="23">
        <v>0</v>
      </c>
      <c r="K22" s="23">
        <v>0</v>
      </c>
      <c r="L22" s="23">
        <v>0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346</v>
      </c>
      <c r="S22" s="23">
        <v>0</v>
      </c>
      <c r="T22" s="23">
        <v>75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1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363</v>
      </c>
      <c r="F23" s="25">
        <v>0</v>
      </c>
      <c r="G23" s="25">
        <v>0</v>
      </c>
      <c r="H23" s="25">
        <v>0</v>
      </c>
      <c r="I23" s="25">
        <v>20</v>
      </c>
      <c r="J23" s="25">
        <v>0</v>
      </c>
      <c r="K23" s="25">
        <v>0</v>
      </c>
      <c r="L23" s="25">
        <v>0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363</v>
      </c>
      <c r="S23" s="25">
        <v>0</v>
      </c>
      <c r="T23" s="25">
        <v>60</v>
      </c>
      <c r="U23" s="25">
        <v>0</v>
      </c>
      <c r="V23" s="25">
        <v>20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I7" zoomScaleSheetLayoutView="100" workbookViewId="0">
      <selection activeCell="V4" sqref="V4:V23"/>
    </sheetView>
  </sheetViews>
  <sheetFormatPr defaultRowHeight="14.25"/>
  <cols>
    <col min="1" max="1" width="9" customWidth="1"/>
    <col min="2" max="2" width="7.625" customWidth="1"/>
    <col min="3" max="3" width="11.375" customWidth="1"/>
    <col min="4" max="4" width="11.75" customWidth="1"/>
    <col min="5" max="5" width="10.75" customWidth="1"/>
    <col min="6" max="6" width="11" customWidth="1"/>
    <col min="7" max="7" width="10.75" bestFit="1" customWidth="1"/>
    <col min="8" max="8" width="12" customWidth="1"/>
    <col min="9" max="9" width="8.75" customWidth="1"/>
    <col min="10" max="10" width="9" customWidth="1"/>
    <col min="11" max="11" width="9.625" customWidth="1"/>
    <col min="12" max="12" width="8.75" customWidth="1"/>
    <col min="13" max="13" width="10.125" customWidth="1"/>
    <col min="14" max="14" width="8.125" customWidth="1"/>
    <col min="15" max="15" width="7.25" customWidth="1"/>
    <col min="16" max="16" width="9" customWidth="1"/>
    <col min="17" max="17" width="13.125" customWidth="1"/>
    <col min="18" max="18" width="11" customWidth="1"/>
    <col min="19" max="19" width="6.875" customWidth="1"/>
    <col min="20" max="20" width="10.125" customWidth="1"/>
    <col min="21" max="21" width="6.125" customWidth="1"/>
    <col min="22" max="22" width="7.75" customWidth="1"/>
    <col min="23" max="23" width="11.375" customWidth="1"/>
    <col min="24" max="24" width="5.625" customWidth="1"/>
    <col min="25" max="25" width="7" customWidth="1"/>
    <col min="26" max="26" width="5" customWidth="1"/>
    <col min="28" max="28" width="10.25" customWidth="1"/>
    <col min="29" max="29" width="6.375" customWidth="1"/>
  </cols>
  <sheetData>
    <row r="1" spans="1:29" ht="25.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 t="s">
        <v>21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3.25" customHeight="1" thickBot="1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 t="s">
        <v>40</v>
      </c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9" ht="32.25" customHeight="1" thickTop="1">
      <c r="A3" s="102" t="s">
        <v>0</v>
      </c>
      <c r="B3" s="102" t="s">
        <v>19</v>
      </c>
      <c r="C3" s="104" t="s">
        <v>38</v>
      </c>
      <c r="D3" s="104"/>
      <c r="E3" s="102" t="s">
        <v>59</v>
      </c>
      <c r="F3" s="104" t="s">
        <v>22</v>
      </c>
      <c r="G3" s="104"/>
      <c r="H3" s="104"/>
      <c r="I3" s="104"/>
      <c r="J3" s="104"/>
      <c r="K3" s="104"/>
      <c r="L3" s="104"/>
      <c r="M3" s="104"/>
      <c r="N3" s="102" t="s">
        <v>0</v>
      </c>
      <c r="O3" s="102" t="s">
        <v>19</v>
      </c>
      <c r="P3" s="104" t="s">
        <v>38</v>
      </c>
      <c r="Q3" s="104"/>
      <c r="R3" s="102" t="s">
        <v>59</v>
      </c>
      <c r="S3" s="109" t="s">
        <v>22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50.25" customHeight="1">
      <c r="A4" s="103"/>
      <c r="B4" s="103"/>
      <c r="C4" s="8" t="s">
        <v>36</v>
      </c>
      <c r="D4" s="13" t="s">
        <v>37</v>
      </c>
      <c r="E4" s="103"/>
      <c r="F4" s="8" t="s">
        <v>41</v>
      </c>
      <c r="G4" s="8" t="s">
        <v>42</v>
      </c>
      <c r="H4" s="8" t="s">
        <v>43</v>
      </c>
      <c r="I4" s="8" t="s">
        <v>23</v>
      </c>
      <c r="J4" s="8" t="s">
        <v>44</v>
      </c>
      <c r="K4" s="8" t="s">
        <v>24</v>
      </c>
      <c r="L4" s="8" t="s">
        <v>25</v>
      </c>
      <c r="M4" s="8" t="s">
        <v>26</v>
      </c>
      <c r="N4" s="103"/>
      <c r="O4" s="103"/>
      <c r="P4" s="8" t="s">
        <v>36</v>
      </c>
      <c r="Q4" s="13" t="s">
        <v>37</v>
      </c>
      <c r="R4" s="103"/>
      <c r="S4" s="8" t="s">
        <v>45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8" t="s">
        <v>46</v>
      </c>
      <c r="Z4" s="8" t="s">
        <v>32</v>
      </c>
      <c r="AA4" s="8" t="s">
        <v>33</v>
      </c>
      <c r="AB4" s="8" t="s">
        <v>47</v>
      </c>
      <c r="AC4" s="8" t="s">
        <v>34</v>
      </c>
    </row>
    <row r="5" spans="1:29" ht="21" customHeight="1">
      <c r="A5" s="1" t="s">
        <v>1</v>
      </c>
      <c r="B5" s="19">
        <v>59</v>
      </c>
      <c r="C5" s="19">
        <v>0</v>
      </c>
      <c r="D5" s="20">
        <v>0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5" t="s">
        <v>1</v>
      </c>
      <c r="O5" s="34">
        <v>59</v>
      </c>
      <c r="P5" s="34">
        <v>0</v>
      </c>
      <c r="Q5" s="20">
        <v>0</v>
      </c>
      <c r="R5" s="19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</row>
    <row r="6" spans="1:29" ht="21" customHeight="1">
      <c r="A6" s="1" t="s">
        <v>2</v>
      </c>
      <c r="B6" s="19">
        <v>66</v>
      </c>
      <c r="C6" s="19">
        <v>0</v>
      </c>
      <c r="D6" s="20">
        <v>0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 t="s">
        <v>2</v>
      </c>
      <c r="O6" s="34">
        <v>66</v>
      </c>
      <c r="P6" s="34">
        <v>0</v>
      </c>
      <c r="Q6" s="20">
        <v>0</v>
      </c>
      <c r="R6" s="19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</row>
    <row r="7" spans="1:29" ht="21" customHeight="1">
      <c r="A7" s="1" t="s">
        <v>3</v>
      </c>
      <c r="B7" s="19">
        <v>294</v>
      </c>
      <c r="C7" s="19">
        <v>10</v>
      </c>
      <c r="D7" s="20">
        <v>3.4013605442176873</v>
      </c>
      <c r="E7" s="19">
        <v>168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5" t="s">
        <v>3</v>
      </c>
      <c r="O7" s="34">
        <v>294</v>
      </c>
      <c r="P7" s="34">
        <v>10</v>
      </c>
      <c r="Q7" s="20">
        <v>3.4013605442176873</v>
      </c>
      <c r="R7" s="19">
        <v>168</v>
      </c>
      <c r="S7" s="20">
        <v>0</v>
      </c>
      <c r="T7" s="20">
        <v>0</v>
      </c>
      <c r="U7" s="20">
        <v>0</v>
      </c>
      <c r="V7" s="20">
        <v>100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</row>
    <row r="8" spans="1:29" ht="21" customHeight="1">
      <c r="A8" s="1" t="s">
        <v>4</v>
      </c>
      <c r="B8" s="19">
        <v>71</v>
      </c>
      <c r="C8" s="19">
        <v>10</v>
      </c>
      <c r="D8" s="20">
        <v>14.084507042253522</v>
      </c>
      <c r="E8" s="19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5" t="s">
        <v>4</v>
      </c>
      <c r="O8" s="34">
        <v>71</v>
      </c>
      <c r="P8" s="34">
        <v>10</v>
      </c>
      <c r="Q8" s="20">
        <v>14.084507042253522</v>
      </c>
      <c r="R8" s="19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</row>
    <row r="9" spans="1:29" ht="21" customHeight="1">
      <c r="A9" s="1" t="s">
        <v>5</v>
      </c>
      <c r="B9" s="19">
        <v>45</v>
      </c>
      <c r="C9" s="19">
        <v>3</v>
      </c>
      <c r="D9" s="20">
        <v>6.666666666666667</v>
      </c>
      <c r="E9" s="19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 t="s">
        <v>5</v>
      </c>
      <c r="O9" s="34">
        <v>45</v>
      </c>
      <c r="P9" s="34">
        <v>3</v>
      </c>
      <c r="Q9" s="20">
        <v>6.666666666666667</v>
      </c>
      <c r="R9" s="19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</row>
    <row r="10" spans="1:29" ht="21" customHeight="1">
      <c r="A10" s="1" t="s">
        <v>6</v>
      </c>
      <c r="B10" s="19">
        <v>51</v>
      </c>
      <c r="C10" s="19">
        <v>0</v>
      </c>
      <c r="D10" s="20">
        <v>0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 t="s">
        <v>6</v>
      </c>
      <c r="O10" s="34">
        <v>51</v>
      </c>
      <c r="P10" s="34">
        <v>0</v>
      </c>
      <c r="Q10" s="20">
        <v>0</v>
      </c>
      <c r="R10" s="19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</row>
    <row r="11" spans="1:29" ht="21" customHeight="1">
      <c r="A11" s="1" t="s">
        <v>7</v>
      </c>
      <c r="B11" s="19">
        <v>57</v>
      </c>
      <c r="C11" s="19">
        <v>4</v>
      </c>
      <c r="D11" s="20">
        <v>7.0175438596491224</v>
      </c>
      <c r="E11" s="19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5" t="s">
        <v>7</v>
      </c>
      <c r="O11" s="34">
        <v>57</v>
      </c>
      <c r="P11" s="34">
        <v>4</v>
      </c>
      <c r="Q11" s="20">
        <v>7.0175438596491224</v>
      </c>
      <c r="R11" s="19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1:29" ht="21" customHeight="1">
      <c r="A12" s="1" t="s">
        <v>8</v>
      </c>
      <c r="B12" s="19">
        <v>56</v>
      </c>
      <c r="C12" s="19">
        <v>3</v>
      </c>
      <c r="D12" s="20">
        <v>5.3571428571428568</v>
      </c>
      <c r="E12" s="19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5" t="s">
        <v>8</v>
      </c>
      <c r="O12" s="34">
        <v>56</v>
      </c>
      <c r="P12" s="34">
        <v>3</v>
      </c>
      <c r="Q12" s="20">
        <v>5.3571428571428568</v>
      </c>
      <c r="R12" s="19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</row>
    <row r="13" spans="1:29" ht="21" customHeight="1">
      <c r="A13" s="1" t="s">
        <v>9</v>
      </c>
      <c r="B13" s="19">
        <v>38</v>
      </c>
      <c r="C13" s="19">
        <v>0</v>
      </c>
      <c r="D13" s="20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5" t="s">
        <v>9</v>
      </c>
      <c r="O13" s="34">
        <v>38</v>
      </c>
      <c r="P13" s="34">
        <v>0</v>
      </c>
      <c r="Q13" s="20">
        <v>0</v>
      </c>
      <c r="R13" s="19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</row>
    <row r="14" spans="1:29" ht="21" customHeight="1">
      <c r="A14" s="1" t="s">
        <v>10</v>
      </c>
      <c r="B14" s="19">
        <v>88</v>
      </c>
      <c r="C14" s="19">
        <v>1</v>
      </c>
      <c r="D14" s="20">
        <v>1.1363636363636365</v>
      </c>
      <c r="E14" s="19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 t="s">
        <v>10</v>
      </c>
      <c r="O14" s="34">
        <v>88</v>
      </c>
      <c r="P14" s="34">
        <v>1</v>
      </c>
      <c r="Q14" s="20">
        <v>1.1363636363636365</v>
      </c>
      <c r="R14" s="19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21" customHeight="1">
      <c r="A15" s="1" t="s">
        <v>11</v>
      </c>
      <c r="B15" s="19">
        <v>46</v>
      </c>
      <c r="C15" s="19">
        <v>0</v>
      </c>
      <c r="D15" s="20">
        <v>0</v>
      </c>
      <c r="E15" s="19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 t="s">
        <v>11</v>
      </c>
      <c r="O15" s="34">
        <v>46</v>
      </c>
      <c r="P15" s="34">
        <v>0</v>
      </c>
      <c r="Q15" s="20">
        <v>0</v>
      </c>
      <c r="R15" s="19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</row>
    <row r="16" spans="1:29" ht="21" customHeight="1">
      <c r="A16" s="2" t="s">
        <v>12</v>
      </c>
      <c r="B16" s="19">
        <v>131</v>
      </c>
      <c r="C16" s="19">
        <v>9</v>
      </c>
      <c r="D16" s="20">
        <v>6.8702290076335881</v>
      </c>
      <c r="E16" s="19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5" t="s">
        <v>12</v>
      </c>
      <c r="O16" s="34">
        <v>131</v>
      </c>
      <c r="P16" s="34">
        <v>9</v>
      </c>
      <c r="Q16" s="20">
        <v>6.8702290076335881</v>
      </c>
      <c r="R16" s="19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</row>
    <row r="17" spans="1:29" ht="21" customHeight="1">
      <c r="A17" s="3" t="s">
        <v>13</v>
      </c>
      <c r="B17" s="19">
        <v>1002</v>
      </c>
      <c r="C17" s="19">
        <v>40</v>
      </c>
      <c r="D17" s="20">
        <v>3.992015968063872</v>
      </c>
      <c r="E17" s="19">
        <v>168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5" t="s">
        <v>13</v>
      </c>
      <c r="O17" s="34">
        <v>1002</v>
      </c>
      <c r="P17" s="34">
        <v>40</v>
      </c>
      <c r="Q17" s="20">
        <v>3.992015968063872</v>
      </c>
      <c r="R17" s="19">
        <v>168</v>
      </c>
      <c r="S17" s="20">
        <v>0</v>
      </c>
      <c r="T17" s="20">
        <v>0</v>
      </c>
      <c r="U17" s="20">
        <v>0</v>
      </c>
      <c r="V17" s="20">
        <v>100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</row>
    <row r="18" spans="1:29" ht="21" customHeight="1">
      <c r="A18" s="9" t="s">
        <v>14</v>
      </c>
      <c r="B18" s="21"/>
      <c r="C18" s="21"/>
      <c r="D18" s="21"/>
      <c r="E18" s="9"/>
      <c r="F18" s="21"/>
      <c r="G18" s="21"/>
      <c r="H18" s="21"/>
      <c r="I18" s="21"/>
      <c r="J18" s="21"/>
      <c r="K18" s="21"/>
      <c r="L18" s="21"/>
      <c r="M18" s="21"/>
      <c r="N18" s="26" t="s">
        <v>14</v>
      </c>
      <c r="O18" s="35"/>
      <c r="P18" s="35"/>
      <c r="Q18" s="21"/>
      <c r="R18" s="9"/>
      <c r="S18" s="21"/>
      <c r="T18" s="21"/>
      <c r="U18" s="21"/>
      <c r="V18" s="21"/>
      <c r="W18" s="21"/>
      <c r="X18" s="21"/>
      <c r="Y18" s="9"/>
      <c r="Z18" s="9"/>
      <c r="AA18" s="9"/>
      <c r="AB18" s="9"/>
      <c r="AC18" s="9"/>
    </row>
    <row r="19" spans="1:29" ht="21" customHeight="1">
      <c r="A19" s="4" t="s">
        <v>15</v>
      </c>
      <c r="B19" s="19">
        <v>110</v>
      </c>
      <c r="C19" s="19">
        <v>25</v>
      </c>
      <c r="D19" s="20">
        <v>22.727272727272727</v>
      </c>
      <c r="E19" s="19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5" t="s">
        <v>15</v>
      </c>
      <c r="O19" s="34">
        <v>110</v>
      </c>
      <c r="P19" s="34">
        <v>25</v>
      </c>
      <c r="Q19" s="20">
        <v>22.727272727272727</v>
      </c>
      <c r="R19" s="19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</row>
    <row r="20" spans="1:29" ht="21" customHeight="1">
      <c r="A20" s="1" t="s">
        <v>16</v>
      </c>
      <c r="B20" s="19">
        <v>191</v>
      </c>
      <c r="C20" s="19">
        <v>73</v>
      </c>
      <c r="D20" s="20">
        <v>38.219895287958117</v>
      </c>
      <c r="E20" s="19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5" t="s">
        <v>16</v>
      </c>
      <c r="O20" s="34">
        <v>191</v>
      </c>
      <c r="P20" s="34">
        <v>73</v>
      </c>
      <c r="Q20" s="20">
        <v>38.219895287958117</v>
      </c>
      <c r="R20" s="19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</row>
    <row r="21" spans="1:29" ht="21" customHeight="1">
      <c r="A21" s="1" t="s">
        <v>17</v>
      </c>
      <c r="B21" s="19">
        <v>139</v>
      </c>
      <c r="C21" s="19">
        <v>32</v>
      </c>
      <c r="D21" s="20">
        <v>23.021582733812952</v>
      </c>
      <c r="E21" s="19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5" t="s">
        <v>17</v>
      </c>
      <c r="O21" s="34">
        <v>139</v>
      </c>
      <c r="P21" s="34">
        <v>32</v>
      </c>
      <c r="Q21" s="20">
        <v>23.021582733812952</v>
      </c>
      <c r="R21" s="19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</row>
    <row r="22" spans="1:29" ht="21" customHeight="1" thickBot="1">
      <c r="A22" s="3" t="s">
        <v>13</v>
      </c>
      <c r="B22" s="22">
        <v>440</v>
      </c>
      <c r="C22" s="22">
        <v>130</v>
      </c>
      <c r="D22" s="23">
        <v>29.545454545454547</v>
      </c>
      <c r="E22" s="22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17" t="s">
        <v>13</v>
      </c>
      <c r="O22" s="36">
        <v>440</v>
      </c>
      <c r="P22" s="36">
        <v>130</v>
      </c>
      <c r="Q22" s="23">
        <v>29.545454545454547</v>
      </c>
      <c r="R22" s="22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</row>
    <row r="23" spans="1:29" ht="21" customHeight="1" thickTop="1" thickBot="1">
      <c r="A23" s="10" t="s">
        <v>18</v>
      </c>
      <c r="B23" s="24">
        <v>1442</v>
      </c>
      <c r="C23" s="24">
        <v>170</v>
      </c>
      <c r="D23" s="25">
        <v>11.789181692094314</v>
      </c>
      <c r="E23" s="24">
        <v>168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7" t="s">
        <v>18</v>
      </c>
      <c r="O23" s="37">
        <v>1442</v>
      </c>
      <c r="P23" s="37">
        <v>170</v>
      </c>
      <c r="Q23" s="25">
        <v>11.789181692094314</v>
      </c>
      <c r="R23" s="24">
        <v>168</v>
      </c>
      <c r="S23" s="25">
        <v>0</v>
      </c>
      <c r="T23" s="25">
        <v>0</v>
      </c>
      <c r="U23" s="25">
        <v>0</v>
      </c>
      <c r="V23" s="25">
        <v>100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</row>
    <row r="24" spans="1:29" ht="14.25" customHeight="1" thickTop="1">
      <c r="A24" s="5"/>
      <c r="B24" s="5"/>
      <c r="C24" s="5"/>
      <c r="D24" s="5"/>
      <c r="E24" s="5"/>
      <c r="F24" s="5"/>
      <c r="G24" s="5"/>
      <c r="H24" s="5"/>
      <c r="I24" s="5"/>
      <c r="J24" s="6"/>
      <c r="K24" s="6"/>
      <c r="L24" s="7"/>
      <c r="M24" s="14" t="s">
        <v>39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spans="1:29" ht="4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9" ht="1.5" hidden="1" customHeight="1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spans="1:29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9" ht="9.75" customHeight="1" thickBo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9" ht="21.75" customHeight="1">
      <c r="A29" s="100" t="s">
        <v>20</v>
      </c>
      <c r="B29" s="100"/>
      <c r="C29" s="100"/>
      <c r="D29" s="100"/>
      <c r="E29" s="100"/>
      <c r="F29" s="100"/>
      <c r="G29" s="100"/>
      <c r="H29" s="100"/>
      <c r="I29" s="100"/>
      <c r="J29" s="11"/>
      <c r="K29" s="11"/>
      <c r="L29" s="11"/>
      <c r="M29" s="11"/>
      <c r="N29" s="101" t="s">
        <v>20</v>
      </c>
      <c r="O29" s="101"/>
      <c r="P29" s="101"/>
      <c r="Q29" s="101"/>
      <c r="R29" s="101"/>
      <c r="S29" s="101"/>
      <c r="T29" s="101"/>
      <c r="U29" s="101"/>
      <c r="V29" s="101"/>
      <c r="W29" s="101"/>
      <c r="X29" s="111"/>
      <c r="Y29" s="111"/>
      <c r="Z29" s="111"/>
      <c r="AA29" s="12"/>
      <c r="AB29" s="12"/>
      <c r="AC29" s="12"/>
    </row>
  </sheetData>
  <mergeCells count="19">
    <mergeCell ref="A1:M1"/>
    <mergeCell ref="N1:AC1"/>
    <mergeCell ref="A2:M2"/>
    <mergeCell ref="N2:Z2"/>
    <mergeCell ref="A3:A4"/>
    <mergeCell ref="B3:B4"/>
    <mergeCell ref="C3:D3"/>
    <mergeCell ref="E3:E4"/>
    <mergeCell ref="F3:M3"/>
    <mergeCell ref="N3:N4"/>
    <mergeCell ref="A29:I29"/>
    <mergeCell ref="N29:W29"/>
    <mergeCell ref="X29:Z29"/>
    <mergeCell ref="O3:O4"/>
    <mergeCell ref="P3:Q3"/>
    <mergeCell ref="R3:R4"/>
    <mergeCell ref="S3:AC3"/>
    <mergeCell ref="A25:L25"/>
    <mergeCell ref="N25:Z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28</vt:i4>
      </vt:variant>
      <vt:variant>
        <vt:lpstr>نطاقات تمت تسميتها</vt:lpstr>
      </vt:variant>
      <vt:variant>
        <vt:i4>2</vt:i4>
      </vt:variant>
    </vt:vector>
  </HeadingPairs>
  <TitlesOfParts>
    <vt:vector size="30" baseType="lpstr">
      <vt:lpstr>25</vt:lpstr>
      <vt:lpstr>26</vt:lpstr>
      <vt:lpstr>23</vt:lpstr>
      <vt:lpstr>23 (2)</vt:lpstr>
      <vt:lpstr>23 (3)</vt:lpstr>
      <vt:lpstr>23 (4)</vt:lpstr>
      <vt:lpstr>23 (6)</vt:lpstr>
      <vt:lpstr>23 (7)</vt:lpstr>
      <vt:lpstr>23 (8)</vt:lpstr>
      <vt:lpstr>23 (9)</vt:lpstr>
      <vt:lpstr>23 (10)</vt:lpstr>
      <vt:lpstr>23 (11)</vt:lpstr>
      <vt:lpstr>23 (12)</vt:lpstr>
      <vt:lpstr>23 (13)</vt:lpstr>
      <vt:lpstr>23 (14)</vt:lpstr>
      <vt:lpstr>23 (15)</vt:lpstr>
      <vt:lpstr>23 (16)</vt:lpstr>
      <vt:lpstr>23 (17)</vt:lpstr>
      <vt:lpstr>23 (18)</vt:lpstr>
      <vt:lpstr>23 (19)</vt:lpstr>
      <vt:lpstr>23 (20)</vt:lpstr>
      <vt:lpstr>23 (21)</vt:lpstr>
      <vt:lpstr>23 (22)</vt:lpstr>
      <vt:lpstr>23 (23)</vt:lpstr>
      <vt:lpstr>23 (24)</vt:lpstr>
      <vt:lpstr>23 (25)</vt:lpstr>
      <vt:lpstr>23 (26)</vt:lpstr>
      <vt:lpstr>ورقة6</vt:lpstr>
      <vt:lpstr>'25'!Print_Area</vt:lpstr>
      <vt:lpstr>'26'!Print_Area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</dc:creator>
  <cp:lastModifiedBy>Administrator</cp:lastModifiedBy>
  <cp:lastPrinted>2016-03-02T07:30:29Z</cp:lastPrinted>
  <dcterms:created xsi:type="dcterms:W3CDTF">2014-03-25T09:31:32Z</dcterms:created>
  <dcterms:modified xsi:type="dcterms:W3CDTF">2016-03-02T07:30:37Z</dcterms:modified>
</cp:coreProperties>
</file>